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7695"/>
  </bookViews>
  <sheets>
    <sheet name="2.技术需求及数量表" sheetId="18" r:id="rId1"/>
    <sheet name="3.技术需求偏离表(格式)" sheetId="22" r:id="rId2"/>
    <sheet name="分项报价表（格式）" sheetId="26" r:id="rId3"/>
  </sheets>
  <definedNames>
    <definedName name="_xlnm._FilterDatabase" localSheetId="0" hidden="1">'2.技术需求及数量表'!$B$2:$C$53</definedName>
    <definedName name="_xlnm._FilterDatabase" localSheetId="1" hidden="1">'3.技术需求偏离表(格式)'!$A$2:$H$52</definedName>
    <definedName name="_xlnm._FilterDatabase" localSheetId="2" hidden="1">'分项报价表（格式）'!$A$1:$N$53</definedName>
    <definedName name="_xlnm.Print_Titles" localSheetId="0">'2.技术需求及数量表'!$2:$3</definedName>
    <definedName name="_xlnm.Print_Titles" localSheetId="1">'3.技术需求偏离表(格式)'!$2:$2</definedName>
  </definedNames>
  <calcPr calcId="145621"/>
</workbook>
</file>

<file path=xl/calcChain.xml><?xml version="1.0" encoding="utf-8"?>
<calcChain xmlns="http://schemas.openxmlformats.org/spreadsheetml/2006/main">
  <c r="L10" i="26" l="1"/>
  <c r="L11" i="26"/>
  <c r="L25" i="18" l="1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K53" i="18"/>
  <c r="I53" i="18"/>
  <c r="G53" i="18"/>
  <c r="J53" i="18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9" i="26"/>
  <c r="L8" i="26"/>
  <c r="L7" i="26"/>
  <c r="L6" i="26"/>
  <c r="L5" i="26"/>
  <c r="F2" i="22"/>
  <c r="L53" i="18" l="1"/>
</calcChain>
</file>

<file path=xl/sharedStrings.xml><?xml version="1.0" encoding="utf-8"?>
<sst xmlns="http://schemas.openxmlformats.org/spreadsheetml/2006/main" count="683" uniqueCount="297">
  <si>
    <t>序
号</t>
  </si>
  <si>
    <t>货物名称</t>
  </si>
  <si>
    <t>性能参数要求</t>
  </si>
  <si>
    <t>单位</t>
  </si>
  <si>
    <t>1号线</t>
  </si>
  <si>
    <t>2号线</t>
  </si>
  <si>
    <t>3号线</t>
  </si>
  <si>
    <t>总数量</t>
  </si>
  <si>
    <t>备注</t>
  </si>
  <si>
    <t>计划序号</t>
  </si>
  <si>
    <t>数量</t>
  </si>
  <si>
    <t>保济丸</t>
  </si>
  <si>
    <t>20瓶/盒</t>
  </si>
  <si>
    <t xml:space="preserve">广州王老吉药业股份有限公司
</t>
  </si>
  <si>
    <t>盒</t>
  </si>
  <si>
    <t>2018LB01-261
2018LB01-290
2018LB01-326
2018LB01-354
2018LB01-384
2018LB01-417
2018LB01-463</t>
  </si>
  <si>
    <t>2018LB02-324
2018LB02-353
2018LB02-382
2018LB02-410
2018LB02-438
2018LB02-491
2018LB02-558
2017ZTLB02-13</t>
  </si>
  <si>
    <t>2018LB03-387
2018LB03-418
2018LB03-446
2018LB03-470
2018LB03-500
2018LB03-579</t>
  </si>
  <si>
    <t>不锈钢医用剪</t>
  </si>
  <si>
    <t>直尖剪，长度:12.5cm</t>
  </si>
  <si>
    <t>把</t>
  </si>
  <si>
    <t>2018LB01-269
2018LB01-298
2018LB01-334
2018LB01-363
2018LB01-392
2018LB01-442</t>
  </si>
  <si>
    <t>2018LB02-307
2018LB02-332
2018LB02-361
2018LB02-390
2018LB02-418
2018LB02-446
2017ZTLB02-21</t>
  </si>
  <si>
    <t>2018LB03-395
2018LB03-426
2018LB03-454
2018LB03-479
2018LB03-528</t>
  </si>
  <si>
    <t>创可贴</t>
  </si>
  <si>
    <t>100片/盒（经济型）</t>
  </si>
  <si>
    <t>邦迪</t>
  </si>
  <si>
    <t>2018LB01-248
2018LB01-262
2018LB01-291
2018LB01-327
2018LB01-355
2018LB01-385
2018LB01-411
2018LB01-418
2018LB01-464
2018LB01-465</t>
  </si>
  <si>
    <t>2018LB02-300
2018LB02-325
2018LB02-354
2018LB02-383
2018LB02-411
2018LB02-439
2018LB02-492
2018LB02-559
2018LB02-560
2017ZTLB02-14</t>
  </si>
  <si>
    <t>2018LB03-388
2018LB03-419
2018LB03-447
2018LB03-471
2018LB03-501
2018LB03-580
2018LB03-581</t>
  </si>
  <si>
    <t>复方门冬维甘滴眼液</t>
  </si>
  <si>
    <t>10ml/瓶</t>
  </si>
  <si>
    <t>河北医科大学制药厂</t>
  </si>
  <si>
    <t>瓶</t>
  </si>
  <si>
    <t>2018LB01-445</t>
  </si>
  <si>
    <t>2018LB02-499</t>
  </si>
  <si>
    <t>2018LB03-502
2018LB03-582
2018LB03-531</t>
  </si>
  <si>
    <t>和胃整肠丸</t>
  </si>
  <si>
    <t>50丸/瓶</t>
  </si>
  <si>
    <t>泰国李万山药厂（钓鱼商标）两合公司</t>
  </si>
  <si>
    <t xml:space="preserve">2018LB01-253
2018LB01-264
2018LB01-293
2018LB01-329
2018LB01-357
2018LB01-387
2018LB01-421
2018LB01-467
2018LB01-468
</t>
  </si>
  <si>
    <t>2018LB02-302
2018LB02-327
2018LB02-356
2018LB02-385
2018LB02-413
2018LB02-441
2018LB02-467
2018LB02-530
2018LB02-531
2017ZTLB02-16</t>
  </si>
  <si>
    <t>2018LB03-390
2018LB03-421
2018LB03-449
2018LB03-473
2018LB03-505
2018LB03-585
2018LB03-586</t>
  </si>
  <si>
    <t>恒迪酒精棉球</t>
  </si>
  <si>
    <t xml:space="preserve">25只/瓶 </t>
  </si>
  <si>
    <t>2018LB01-324
2018LB01-346
2018LB01-376
2018LB01-408</t>
  </si>
  <si>
    <t>2018LB02-402
2018LB02-430
2018LB02-458
2017ZTLB02-33</t>
  </si>
  <si>
    <t>2018LB03-407
2018LB03-438
2018LB03-492</t>
  </si>
  <si>
    <t>恒迪牌碘伏棉球</t>
  </si>
  <si>
    <t xml:space="preserve">25只/瓶(配镊子) </t>
  </si>
  <si>
    <t>金华市景迪医疗用品有限公司</t>
  </si>
  <si>
    <t>2018LB01-240
2018LB01-263
2018LB01-292
2018LB01-328
2018LB01-356
2018LB01-386</t>
  </si>
  <si>
    <t>2018LB02-301
2018LB02-326
2018LB02-355
2018LB02-384
2018LB02-412
2018LB02-440
2017ZTLB02-15</t>
  </si>
  <si>
    <t>2018LB03-389
2018LB03-420
2018LB03-448
2018LB03-472</t>
  </si>
  <si>
    <t>藿香正气口服液</t>
  </si>
  <si>
    <t>10ml×10支/盒</t>
  </si>
  <si>
    <t>太极集团重庆涪陵制药厂有限公司</t>
  </si>
  <si>
    <t>2018LB01-252
2018LB01-265
2018LB01-294
2018LB01-330
2018LB01-359
2018LB01-388
2018LB01-412
2018LB01-422
2018LB01-469
2018LB01-470</t>
  </si>
  <si>
    <t>2018LB02-303
2018LB02-328
2018LB02-357
2018LB02-386
2018LB02-414
2018LB02-442
2017ZTLB02-17
2018LB02-468
2018LB02-532
2018LB02-533</t>
  </si>
  <si>
    <t>2018LB03-391
2018LB03-422
2018LB03-450
2018LB03-475
2018LB03-506
2018LB03-587
2018LB03-588</t>
  </si>
  <si>
    <t>季德胜蛇药</t>
  </si>
  <si>
    <t>0.4g×15片×4板</t>
  </si>
  <si>
    <t>2018LB01-266
2018LB01-295
2018LB01-319
2018LB01-331
2018LB01-360
2018LB01-389
2018LB01-423
2018LB01-471
2018LB01-472</t>
  </si>
  <si>
    <t>2018LB02-304
2018LB02-329
2018LB02-358
2018LB02-387
2018LB02-415
2018LB02-443
2018LB02-469
2018LB02-534
2018LB02-535
2017ZTLB02-18</t>
  </si>
  <si>
    <t>2018LB03-392
2018LB03-423
2018LB03-451
2018LB03-476
2018LB03-507
2018LB03-589
2018LB03-590</t>
  </si>
  <si>
    <t>金嗓子喉片</t>
  </si>
  <si>
    <t>6片×2板</t>
  </si>
  <si>
    <t>广西金嗓子有限责任公司</t>
  </si>
  <si>
    <t>2018LB01-257
2018LB01-267
2018LB01-296
2018LB01-332
2018LB01-361
2018LB01-390
2018LB01-413
2018LB01-424
2018LB01-473
2018LB01-474</t>
  </si>
  <si>
    <t>2018LB02-305
2018LB02-330
2018LB02-359
2018LB02-388
2018LB02-416
2018LB02-444
2018LB02-470
2018LB02-536
2017ZTLB02-19</t>
  </si>
  <si>
    <t>2018LB03-393
2018LB03-424
2018LB03-452
2018LB03-477
2018LB03-508
2018LB03-591
2018LB03-592</t>
  </si>
  <si>
    <t>葡萄糖粉</t>
  </si>
  <si>
    <t>18包/袋</t>
  </si>
  <si>
    <t>重庆和平制药有限公司</t>
  </si>
  <si>
    <t>袋</t>
  </si>
  <si>
    <t>2018LB01-256</t>
  </si>
  <si>
    <t>2018LB02-323</t>
  </si>
  <si>
    <t>2018LB03-413</t>
  </si>
  <si>
    <t>清凉油</t>
  </si>
  <si>
    <t>3克/盒</t>
  </si>
  <si>
    <t>上海中华药业有限公司</t>
  </si>
  <si>
    <t>2018LB01-255
2018LB01-270
2018LB01-299
2018LB01-320
2018LB01-335
2018LB01-364
2018LB01-393
2018LB01-426
2018LB01-477
2018LB01-478</t>
  </si>
  <si>
    <t>2018LB02-308
2018LB02-333
2018LB02-362
2018LB02-391
2018LB02-419
2018LB02-447
2018LB02-473
2018LB02-538
2018LB02-539
2017ZTLB02-22</t>
  </si>
  <si>
    <t>2018LB03-396
2018LB03-427
2018LB03-455
2018LB03-480
2018LB03-510
2018LB03-595
2018LB03-596</t>
  </si>
  <si>
    <t>人丹</t>
  </si>
  <si>
    <t>1.725克/瓶，每盒装1瓶</t>
  </si>
  <si>
    <t>广州王老吉药业</t>
  </si>
  <si>
    <t>2018LB01-254
2018LB01-273
2018LB01-302
2018LB01-337
2018LB01-367
2018LB01-394
2018LB01-428
2018LB01-480
2018LB01-481</t>
  </si>
  <si>
    <t>2018LB02-309
2018LB02-336
2018LB02-365
2018LB02-393
2018LB02-421
2018LB02-449
2018LB02-474
2018LB02-540
2018LB02-541
2017ZTLB02-24</t>
  </si>
  <si>
    <t>2018LB03-398
2018LB03-429
2018LB03-456
2018LB03-483
2018LB03-512
2018LB03-598
2018LB03-599</t>
  </si>
  <si>
    <t>一次性CPR屏蔽消毒面膜
（人工呼吸膜）</t>
  </si>
  <si>
    <t>2018LB02-310
2018LB02-337
2018LB02-366
2018LB02-394
2018LB02-422
2018LB02-450
2017ZTLB02-25</t>
  </si>
  <si>
    <t xml:space="preserve">湿润烧伤膏 </t>
  </si>
  <si>
    <t>20g/支</t>
  </si>
  <si>
    <t>支</t>
  </si>
  <si>
    <t>2018LB01-277
2018LB01-306
2018LB01-341
2018LB01-371
2018LB01-399
2018LB01-432
2018LB01-487
2018LB01-488</t>
  </si>
  <si>
    <t>2018LB02-312
2018LB02-340
2018LB02-369
2018LB02-397
2018LB02-425
2018LB02-453
2017ZTLB02-28
2018LB02-478
2018LB02-545</t>
  </si>
  <si>
    <t>2018LB03-402
2018LB03-433
2018LB03-459
2018LB03-487
2018LB03-516
2018LB03-605
2018LB03-606</t>
  </si>
  <si>
    <t>双黄连口服液</t>
  </si>
  <si>
    <t>2018LB01-275
2018LB01-304
2018LB01-321
2018LB01-339
2018LB01-369
2018LB01-397
2018LB01-430
2018LB01-484</t>
  </si>
  <si>
    <t>2018LB02-338
2018LB02-367
2018LB02-395
2018LB02-423
2018LB02-451
2018LB02-476
2018LB02-543
2017ZTLB02-26</t>
  </si>
  <si>
    <t>2018LB03-400
2018LB03-431
2018LB03-485
2018LB03-514
2018LB03-602</t>
  </si>
  <si>
    <t>双氧水</t>
  </si>
  <si>
    <t>100毫升/瓶,过氧化氢含量：3%</t>
  </si>
  <si>
    <t>2018LB01-276
2018LB01-305
2018LB01-322
2018LB01-340
2018LB01-370
2018LB01-398
2018LB01-414
2018LB01-431
2018LB01-485
2018LB01-486</t>
  </si>
  <si>
    <t>2018LB02-311
2018LB02-339
2018LB02-368
2018LB02-396
2018LB02-424
2018LB02-452
2018LB02-477
2018LB02-544
2017ZTLB02-27</t>
  </si>
  <si>
    <t>2018LB03-401
2018LB03-432
2018LB03-458
2018LB03-486
2018LB03-515
2018LB03-603
2018LB03-604</t>
  </si>
  <si>
    <t>体温计</t>
  </si>
  <si>
    <t>水银体温计（玻璃腋下型）</t>
  </si>
  <si>
    <t>2018LB01-278
2018LB01-307
2018LB01-342
2018LB01-372
2018LB01-400
2018LB01-433
2018LB01-489
2018LB01-490</t>
  </si>
  <si>
    <t>2018LB02-313
2018LB02-341
2018LB02-370
2018LB02-398
2018LB02-426
2018LB02-454
2018LB02-479
2018LB02-546
2017ZTLB02-29</t>
  </si>
  <si>
    <t>2018LB03-403
2018LB03-434
2018LB03-460
2018LB03-488
2018LB03-517
2018LB03-607
2018LB03-608</t>
  </si>
  <si>
    <t>蚊不叮</t>
  </si>
  <si>
    <t>100ml/瓶</t>
  </si>
  <si>
    <t>2018LB01-271
2018LB01-300
2018LB01-336
2018LB01-365
2018LB01-396
2018LB01-427
2018LB01-479
2018LB01-434
2018LB01-491
2018LB01-272
2018LB01-301
2018LB01-366</t>
  </si>
  <si>
    <t>2018LB02-334
2018LB02-363
2018LB02-392
2018LB02-420
2018LB02-448
2018LB02-480
2018LB02-547
2017ZTLB02-23
2018LB02-335
2018LB02-364</t>
  </si>
  <si>
    <t>2018LB03-397
2018LB03-428
2018LB03-481
2018LB03-519
2018LB03-611
2018LB03-482
2018LB03-511
2018LB03-597</t>
  </si>
  <si>
    <t>药箱</t>
  </si>
  <si>
    <t>16寸,空箱，铝合金材质</t>
  </si>
  <si>
    <t>江苏金坛</t>
  </si>
  <si>
    <t>个</t>
  </si>
  <si>
    <t xml:space="preserve">2018LB01-260
2018LB01-288
2018LB01-317
2018LB01-353
2018LB01-383
2018LB01-410
</t>
  </si>
  <si>
    <t>2018LB02-321
2018LB02-351
2018LB02-380
2018LB02-409
2018LB02-437
2018LB02-465
2018LB02-466
2018LB02-528
2018LB02-529
2017ZTLB02-12</t>
  </si>
  <si>
    <t>2018LB03-417
2018LB03-445
2018LB03-469
2018LB03-499
2018LB03-532</t>
  </si>
  <si>
    <t>一次性橡胶手套</t>
  </si>
  <si>
    <t>桂林紫竹乳胶制品有限公司M (灭菌) 100双/盒</t>
  </si>
  <si>
    <t>桂林紫竹</t>
  </si>
  <si>
    <t>双</t>
  </si>
  <si>
    <t xml:space="preserve">2018LB01-250
2018LB01-280
2018LB01-309
2018LB01-344
2018LB01-374
2018LB01-402
</t>
  </si>
  <si>
    <t>201802-2318
2018LB02-314
2018LB02-343
2018LB02-372
2018LB02-400
2018LB02-428
2018LB02-456
2017ZTLB02-31
2018LB02-487
2018LB02-554</t>
  </si>
  <si>
    <t>压舌板</t>
  </si>
  <si>
    <t>100只/包</t>
  </si>
  <si>
    <t>扬州洋生医药科技有限公司</t>
  </si>
  <si>
    <t>包</t>
  </si>
  <si>
    <t>2018LB01-279
2018LB01-308
2018LB01-343
2018LB01-373
2018LB01-401</t>
  </si>
  <si>
    <t>2018LB03-404
2018LB03-435
2018LB03-461
2018LB03-489</t>
  </si>
  <si>
    <t>透气胶带</t>
  </si>
  <si>
    <t>1.25×9.1m/卷</t>
  </si>
  <si>
    <t>稳健医疗用品股份有限公司</t>
  </si>
  <si>
    <t>卷</t>
  </si>
  <si>
    <t xml:space="preserve">2018LB01-244
2018LB01-281
2018LB01-310
2018LB01-323
2018LB01-345
2018LB01-375
2018LB01-404
2018LB01-435
2018LB01-492
2018LB01-493
</t>
  </si>
  <si>
    <t>2018LB02-315
2018LB02-344
2018LB02-373
2018LB02-401
2018LB02-429
2018LB02-457
2018LB02-482
2018LB02-549
2017ZTLB02-32</t>
  </si>
  <si>
    <t xml:space="preserve">2018LB03-406
2018LB03-437
2018LB03-463
2018LB03-491
2018LB03-521
2018LB03-613
2018LB03-614
</t>
  </si>
  <si>
    <t>医用棉签</t>
  </si>
  <si>
    <t>50支/包，单头，长度10cm，竹棒型</t>
  </si>
  <si>
    <t>稳健实业（深圳）有限公司</t>
  </si>
  <si>
    <t>2018LB01-242
2018LB01-268
2018LB01-297
2018LB01-333
2018LB01-362
2018LB01-391
2018LB01-425
2018LB01-475
2018LB01-476</t>
  </si>
  <si>
    <t>2018LB02-306
2018LB02-331
2018LB02-360
2018LB02-389
2018LB02-417
2018LB02-445
2018LB02-471
2018LB02-537
2017ZTLB02-20</t>
  </si>
  <si>
    <t>2018LB03-394
2018LB03-425
2018LB03-453
2018LB03-478
2018LB03-509
2018LB03-593
2018LB03-594</t>
  </si>
  <si>
    <t>医用镊子</t>
  </si>
  <si>
    <t>材质：不锈钢，长度：12.5cm，直头，镊子前端带齿</t>
  </si>
  <si>
    <t>2018LB01-282
2018LB01-311
2018LB01-347
2018LB01-377
2018LB01-403
2018LB01-443</t>
  </si>
  <si>
    <t>2018LB02-316
2018LB02-345
2018LB02-374
2018LB02-403
2018LB02-431
2018LB02-459
2018LB02-484
2018LB02-551
2017ZTLB02-34</t>
  </si>
  <si>
    <t>2018LB03-408
2018LB03-439
2018LB03-464
2018LB03-493
2018LB03-529</t>
  </si>
  <si>
    <t>纱布绷带</t>
  </si>
  <si>
    <t>6cmX6m-2卷(A型)</t>
  </si>
  <si>
    <t>稳健实业(深圳)有限公司</t>
  </si>
  <si>
    <t>2018LB01-245
2018LB01-283
2018LB01-312
2018LB01-325
2018LB01-348
2018LB01-378
2018LB01-405
2018LB01-437
2018LB01-496
2018LB01-497</t>
  </si>
  <si>
    <t>2018LB02-317
2018LB02-346
2018LB02-375
2018LB02-404
2018LB02-432
2018LB02-460
2018LB02-485
2018LB02-552
2017ZTLB02-35</t>
  </si>
  <si>
    <t>2018LB03-409
2018LB03-440
2018LB03-465
2018LB03-494
2018LB03-523
2018LB03-617
2018LB03-618</t>
  </si>
  <si>
    <t>医用脱脂棉</t>
  </si>
  <si>
    <t>25g/包</t>
  </si>
  <si>
    <t>2018LB01-243
2018LB01-284
2018LB01-313
2018LB01-349
2018LB01-379
2018LB01-438
2018LB01-498
2018LB01-436
2018LB01-494
2018LB01-495</t>
  </si>
  <si>
    <t>2018LB02-347
2018LB02-376
2018LB02-405
2018LB02-433
2018LB02-461
2018LB02-486
2018LB02-553
2017ZTLB02-36
2018LB02-483
2018LB02-550</t>
  </si>
  <si>
    <t>2018LB03-410
2018LB03-441
2018LB03-495
2018LB03-524
2018LB03-619
2018LB03-522
2018LB03-615
2018LB03-616</t>
  </si>
  <si>
    <t>云南白药气雾剂</t>
  </si>
  <si>
    <t>（双效）50g+60g/盒</t>
  </si>
  <si>
    <t>云南白药集团股份有限公司</t>
  </si>
  <si>
    <t>2018LB01-249
2018LB01-285
2018LB01-314
2018LB01-350
2018LB01-380
2018LB01-406
2018LB01-415
2018LB01-439
2018LB01-499
2018LB01-500</t>
  </si>
  <si>
    <t>2018LB02-318
2018LB02-348
2018LB02-377
2018LB02-406
2018LB02-434
2018LB02-462
2018LB02-488
2018LB02-555
2017ZTLB02-37</t>
  </si>
  <si>
    <t>2018LB03-411
2018LB03-442
2018LB03-466
2018LB03-496
2018LB03-525
2018LB03-620
2018LB03-621</t>
  </si>
  <si>
    <t>正红花油</t>
  </si>
  <si>
    <t>30毫升/瓶</t>
  </si>
  <si>
    <t>岭南药厂（香港）有限公司</t>
  </si>
  <si>
    <t>2018LB01-251
2018LB01-286
2018LB01-315
2018LB01-351
2018LB01-381
2018LB01-407
2018LB01-416
2018LB01-440
2018LB01-501
2018LB01-502</t>
  </si>
  <si>
    <t>2018LB02-319
2018LB02-349
2018LB02-378
2018LB02-407
2018LB02-435
2018LB02-463
2018LB02-489
2018LB02-556
2017ZTLB02-38</t>
  </si>
  <si>
    <t>2018LB03-412
2018LB03-443
2018LB03-467
2018LB03-497
2018LB03-526
2018LB03-622
2018LB03-623</t>
  </si>
  <si>
    <t>止血软管</t>
  </si>
  <si>
    <t>内径6mm,外径9mm，优质橡胶，长度50cm/条</t>
  </si>
  <si>
    <t>条</t>
  </si>
  <si>
    <t>2018LB01-287
2018LB01-316
2018LB01-352
2018LB01-382
2018LB01-409
2018LB01-441
2018LB01-503</t>
  </si>
  <si>
    <t>2018LB02-320
2018LB02-350
2018LB02-379
2018LB02-408
2018LB02-436
2018LB02-464
2018LB02-490
2018LB02-557
2017ZTLB02-39</t>
  </si>
  <si>
    <t>2018LB03-414
2018LB03-444
2018LB03-468
2018LB03-498
2018LB03-527
2018LB03-624</t>
  </si>
  <si>
    <t>护理型轮椅</t>
  </si>
  <si>
    <t>可折背型轮椅：铝合金车架、需充气；后轮尺寸约12寸、前轮约6寸；承重≥100kg；重量≤12kg。</t>
  </si>
  <si>
    <t>上海互邦医疗器械</t>
  </si>
  <si>
    <t>201803-170</t>
  </si>
  <si>
    <t>铝合金担架床</t>
  </si>
  <si>
    <t>材质：架床采用铝合金，加厚透气帆布 ，规格尺寸：长200*宽54cm，厚度1mm， 带安全系带，可折叠，,承受150Kg,</t>
  </si>
  <si>
    <t>张</t>
  </si>
  <si>
    <t>201803-166</t>
  </si>
  <si>
    <t>医用屏风</t>
  </si>
  <si>
    <t>201803-169</t>
  </si>
  <si>
    <t>遗体尸体袋</t>
  </si>
  <si>
    <t>材质：PP无纺布一面有贴膜 防水材质，规格尺寸：长200*宽80cm，四个角边带手提把手 颜色：黑色，承重200KG</t>
  </si>
  <si>
    <t>201803-167</t>
  </si>
  <si>
    <t>PH值试纸</t>
  </si>
  <si>
    <t>保质期至少3年，可用于水质检测，80条/包</t>
  </si>
  <si>
    <t>测试范围1-14。</t>
  </si>
  <si>
    <t>2017ZT01-883</t>
  </si>
  <si>
    <t>2017ZT02-667</t>
  </si>
  <si>
    <t>恒迪牌碘伏</t>
  </si>
  <si>
    <t>25只/瓶（配镊子）</t>
  </si>
  <si>
    <t>2018LB01-419
2018LB01-466</t>
  </si>
  <si>
    <t>2018LB02-493
2018LB02-561</t>
  </si>
  <si>
    <t>2018LB03-503
2018LB03-583</t>
  </si>
  <si>
    <t>蒙脱石散</t>
  </si>
  <si>
    <t>3g*10袋</t>
  </si>
  <si>
    <t>南京易亨制药有限公司</t>
  </si>
  <si>
    <t>2018LB01-358</t>
  </si>
  <si>
    <t>2018LB03-474</t>
  </si>
  <si>
    <t>速效救心丸</t>
  </si>
  <si>
    <t>2018LB01-289
2018LB01-318</t>
  </si>
  <si>
    <t>2018LB02-352
2018LB02-381</t>
  </si>
  <si>
    <t>王老吉广东凉茶颗粒</t>
  </si>
  <si>
    <t>20包/袋</t>
  </si>
  <si>
    <t>2018LB01-444</t>
  </si>
  <si>
    <t>2018LB02-496
2018LB02-562
2018LB02-563
2018LB02-498</t>
  </si>
  <si>
    <t>2018LB03-518
2018LB03-609
2018LB03-610
2018LB03-530</t>
  </si>
  <si>
    <t>医用灭菌袋</t>
  </si>
  <si>
    <t>尺寸  90×165MM/片，自封袋</t>
  </si>
  <si>
    <t>2018LB01-258</t>
  </si>
  <si>
    <t>2018LB02-322</t>
  </si>
  <si>
    <t>2018LB03-415</t>
  </si>
  <si>
    <t>医用纱布片</t>
  </si>
  <si>
    <t>5cmX7cm-8层5片</t>
  </si>
  <si>
    <t>稳健医疗有限公司</t>
  </si>
  <si>
    <t>2018LB01-246
2018LB01-247</t>
  </si>
  <si>
    <t>注射器</t>
  </si>
  <si>
    <t>容量10ml，针头为7号针头，材料聚丙烯</t>
  </si>
  <si>
    <t xml:space="preserve">
201801-2903
2017ZT01-872</t>
  </si>
  <si>
    <t xml:space="preserve">201802-1469
201802-1605
2017ZT02-659
2017ZT02-660
</t>
  </si>
  <si>
    <t xml:space="preserve">
201803-3579
</t>
  </si>
  <si>
    <t>201801-2904
2017ZT01-871</t>
  </si>
  <si>
    <t>201803-3626</t>
  </si>
  <si>
    <t>葡萄糖冲剂</t>
  </si>
  <si>
    <t>20gx18包</t>
  </si>
  <si>
    <t>2017ZTLB02-40</t>
  </si>
  <si>
    <t>夏桑菊颗粒</t>
  </si>
  <si>
    <t>2018LB02-497</t>
  </si>
  <si>
    <t>2018LB03-520
2018LB03-612</t>
  </si>
  <si>
    <t>电光烧焊眼药水</t>
  </si>
  <si>
    <t>15ml/瓶</t>
  </si>
  <si>
    <t>2018LB03-504
2018LB03-584</t>
  </si>
  <si>
    <t>纳米光触媒去甲醛去味喷雾剂</t>
  </si>
  <si>
    <t>2018LB03-416</t>
  </si>
  <si>
    <t>手推式点胶针筒</t>
  </si>
  <si>
    <t xml:space="preserve">150ml </t>
  </si>
  <si>
    <t>201803-3825</t>
  </si>
  <si>
    <t>滑石粉</t>
  </si>
  <si>
    <t>2.5公斤/包</t>
  </si>
  <si>
    <t>201801-2615</t>
  </si>
  <si>
    <t>201803-3412</t>
  </si>
  <si>
    <t>注：</t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</si>
  <si>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</si>
  <si>
    <t>序号</t>
  </si>
  <si>
    <t>性能参数要求(一)</t>
  </si>
  <si>
    <t>供货性能参数(二)</t>
  </si>
  <si>
    <t>偏离情况</t>
  </si>
  <si>
    <t>供货品牌及型号(四)</t>
  </si>
  <si>
    <t>50片/盒</t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</si>
  <si>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</si>
  <si>
    <t>供货品牌及型号①</t>
  </si>
  <si>
    <t>供货性能参数②</t>
  </si>
  <si>
    <t>合计</t>
    <phoneticPr fontId="17" type="noConversion"/>
  </si>
  <si>
    <t>/</t>
    <phoneticPr fontId="17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</si>
  <si>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15" type="noConversion"/>
  </si>
  <si>
    <t>容量100ml，无需针头，材料聚丙烯</t>
    <phoneticPr fontId="17" type="noConversion"/>
  </si>
  <si>
    <t>可折叠式，带万向转轮，外框材质：201不锈钢，厚度：0.8mm,管径：5CM，中间用蓝色绸布，高180cm，展开宽度150cm（每个宽度为50cm，三个为一套）。</t>
    <phoneticPr fontId="17" type="noConversion"/>
  </si>
  <si>
    <t>可折叠式，带万向转轮，外框材质：201不锈钢，厚度：0.8mm,管径：5CM，中间用蓝色绸布，高180cm，展开宽度150cm（每个宽度为50cm，三个为一套）</t>
    <phoneticPr fontId="15" type="noConversion"/>
  </si>
  <si>
    <t>容量100ml，无需针头，材料聚丙烯</t>
    <phoneticPr fontId="15" type="noConversion"/>
  </si>
  <si>
    <t>材质：架床采用铝合金，加厚透气帆布 ，规格尺寸：长200*宽54cm，厚度1mm， 带安全系带，可折叠，承受150Kg</t>
    <phoneticPr fontId="17" type="noConversion"/>
  </si>
  <si>
    <r>
      <t>附件2：技术需求及数量表</t>
    </r>
    <r>
      <rPr>
        <sz val="8"/>
        <rFont val="宋体"/>
        <family val="3"/>
        <charset val="134"/>
        <scheme val="minor"/>
      </rPr>
      <t>（药品）</t>
    </r>
    <phoneticPr fontId="17" type="noConversion"/>
  </si>
  <si>
    <t>2018LB02-323</t>
    <phoneticPr fontId="17" type="noConversion"/>
  </si>
  <si>
    <t>2017ZTLB02-40</t>
    <phoneticPr fontId="17" type="noConversion"/>
  </si>
  <si>
    <t xml:space="preserve">
2018LB03-405
2018LB03-436
2018LB03-462
2018LB03-490</t>
    <phoneticPr fontId="17" type="noConversion"/>
  </si>
  <si>
    <t xml:space="preserve">2018LB01-259
2018LB01-274
2018LB01-303
2018LB01-338
2018LB01-368
2018LB01-395
2018LB01-429
2018LB01-482
2018LB01-483
</t>
    <phoneticPr fontId="17" type="noConversion"/>
  </si>
  <si>
    <t>2018LB03-399/
2018LB03-513/2018LB03-600/2018LB-601</t>
    <phoneticPr fontId="17" type="noConversion"/>
  </si>
  <si>
    <t>2018LB01-261
2018LB01-290
2018LB01-326
2018LB01-354
2018LB01-384
2018LB01-417
2018LB01-463</t>
    <phoneticPr fontId="17" type="noConversion"/>
  </si>
  <si>
    <t>2018LB02-342
2018LB02-371
2018LB02-399
2018LB02-427
2018LB02-455
2018LB02-481
2018LB02-548
2017ZTLB02-30</t>
    <phoneticPr fontId="17" type="noConversion"/>
  </si>
  <si>
    <t>2018LB01-259
2018LB01-274
2018LB01-303
2018LB01-338
2018LB01-368
2018LB01-395
2018LB-429
2018LB-482
2018LB-483</t>
    <phoneticPr fontId="15" type="noConversion"/>
  </si>
  <si>
    <t>2018LB03-399
2018LB03-531/2018LB03-600/2018LB03-601</t>
    <phoneticPr fontId="15" type="noConversion"/>
  </si>
  <si>
    <t xml:space="preserve">
2018LB03-405
2018LB03-436
2018LB03-462
2018LB03-490</t>
    <phoneticPr fontId="15" type="noConversion"/>
  </si>
  <si>
    <t>2018LB02-342
2018LB02-371
2018LB02-399
2018LB02-427
2018LB02-455
2018LB02-481
2018LB02-548
2017ZTLB02-30</t>
    <phoneticPr fontId="15" type="noConversion"/>
  </si>
  <si>
    <t>2018LB02-315
2018LB02-344
2018LB02-373
2018LB02-401
2018LB02-429
2018LB02-457
2018LB02-482
2018LB02-549
2017ZTLB02-32</t>
    <phoneticPr fontId="15" type="noConversion"/>
  </si>
  <si>
    <t xml:space="preserve">                                        合计（项目总价）：</t>
    <phoneticPr fontId="15" type="noConversion"/>
  </si>
  <si>
    <t>不含税单价(元)</t>
    <phoneticPr fontId="15" type="noConversion"/>
  </si>
  <si>
    <t>不含税合价(元)</t>
    <phoneticPr fontId="15" type="noConversion"/>
  </si>
  <si>
    <t xml:space="preserve">   税率</t>
    <phoneticPr fontId="15" type="noConversion"/>
  </si>
  <si>
    <t>含税单价(元)</t>
    <phoneticPr fontId="15" type="noConversion"/>
  </si>
  <si>
    <t>含税合价(元)</t>
    <phoneticPr fontId="15" type="noConversion"/>
  </si>
  <si>
    <t>参考品牌</t>
    <phoneticPr fontId="17" type="noConversion"/>
  </si>
  <si>
    <t>邦迪/上海强生有限公司</t>
    <phoneticPr fontId="17" type="noConversion"/>
  </si>
  <si>
    <t>≥10ml/瓶</t>
    <phoneticPr fontId="17" type="noConversion"/>
  </si>
  <si>
    <t>河北医科大学制药厂/曼秀雷顿(中国)药业有限公司/新乐敦</t>
    <phoneticPr fontId="17" type="noConversion"/>
  </si>
  <si>
    <t>≥20g/支</t>
    <phoneticPr fontId="17" type="noConversion"/>
  </si>
  <si>
    <t xml:space="preserve">广州王老吉药业股份有限公司
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</si>
</sst>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_ \¥* #,##0.00_ ;_ \¥* \-#,##0.00_ ;_ \¥* &quot;-&quot;??_ ;_ @_ "/>
    <numFmt numFmtId="179" formatCode="0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 applyProtection="0"/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Protection="0"/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179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79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left" vertical="center" wrapText="1"/>
    </xf>
    <xf numFmtId="177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54">
    <cellStyle name="_x0007_" xfId="15"/>
    <cellStyle name="_ET_STYLE_NoName_00_" xfId="5"/>
    <cellStyle name="_x005f_x0007_" xfId="4"/>
    <cellStyle name="_x005f_x005f_x005f_x0007_" xfId="17"/>
    <cellStyle name="0,0_x000d__x000a_NA_x000d__x000a_" xfId="7"/>
    <cellStyle name="0,0_x000d__x000a_NA_x000d__x000a_ 2" xfId="18"/>
    <cellStyle name="0,0_x000d__x000a_NA_x000d__x000a__工建专业专业固资需求标准" xfId="9"/>
    <cellStyle name="0,0_x005f_x000d__x005f_x000a_NA_x005f_x000d__x005f_x000a_" xfId="11"/>
    <cellStyle name="Jun" xfId="19"/>
    <cellStyle name="百分比 2" xfId="1"/>
    <cellStyle name="常规" xfId="0" builtinId="0"/>
    <cellStyle name="常规 10" xfId="14"/>
    <cellStyle name="常规 10 2" xfId="16"/>
    <cellStyle name="常规 11" xfId="20"/>
    <cellStyle name="常规 12" xfId="6"/>
    <cellStyle name="常规 2" xfId="21"/>
    <cellStyle name="常规 2 2" xfId="13"/>
    <cellStyle name="常规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3_2013年度定额及配置标准集中修编表格" xfId="31"/>
    <cellStyle name="常规 4" xfId="32"/>
    <cellStyle name="常规 4 2" xfId="33"/>
    <cellStyle name="常规 5" xfId="34"/>
    <cellStyle name="常规 5 2" xfId="3"/>
    <cellStyle name="常规 6" xfId="2"/>
    <cellStyle name="常规 7" xfId="35"/>
    <cellStyle name="常规 8" xfId="36"/>
    <cellStyle name="常规 8 2" xfId="10"/>
    <cellStyle name="常规 8 3" xfId="8"/>
    <cellStyle name="常规 9" xfId="37"/>
    <cellStyle name="常规 9 2" xfId="38"/>
    <cellStyle name="常规 9 3" xfId="39"/>
    <cellStyle name="常规 98" xfId="40"/>
    <cellStyle name="货币 2" xfId="41"/>
    <cellStyle name="千位分隔 2" xfId="42"/>
    <cellStyle name="千位分隔 2 2" xfId="43"/>
    <cellStyle name="千位分隔 2 2 2" xfId="45"/>
    <cellStyle name="千位分隔 2 3" xfId="46"/>
    <cellStyle name="千位分隔 2 4" xfId="44"/>
    <cellStyle name="千位分隔 3" xfId="47"/>
    <cellStyle name="千位分隔 4" xfId="48"/>
    <cellStyle name="千位分隔 5" xfId="49"/>
    <cellStyle name="千位分隔 6" xfId="50"/>
    <cellStyle name="千位分隔[0] 2" xfId="12"/>
    <cellStyle name="千位分隔[0] 2 2" xfId="51"/>
    <cellStyle name="样式 1" xfId="52"/>
    <cellStyle name="样式 1 2" xfId="53"/>
  </cellStyles>
  <dxfs count="2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7"/>
  <sheetViews>
    <sheetView showGridLines="0" tabSelected="1" zoomScale="110" zoomScaleNormal="110" workbookViewId="0">
      <pane ySplit="3" topLeftCell="A4" activePane="bottomLeft" state="frozen"/>
      <selection pane="bottomLeft" activeCell="Q33" sqref="Q33"/>
    </sheetView>
  </sheetViews>
  <sheetFormatPr defaultColWidth="9" defaultRowHeight="10.5"/>
  <cols>
    <col min="1" max="1" width="3.5" style="30" customWidth="1"/>
    <col min="2" max="2" width="11.375" style="32" customWidth="1"/>
    <col min="3" max="3" width="30.375" style="32" customWidth="1"/>
    <col min="4" max="4" width="16.5" style="32" customWidth="1"/>
    <col min="5" max="5" width="3.375" style="30" customWidth="1"/>
    <col min="6" max="6" width="14.625" style="30" customWidth="1"/>
    <col min="7" max="7" width="4.625" style="30" customWidth="1"/>
    <col min="8" max="8" width="15.25" style="30" customWidth="1"/>
    <col min="9" max="9" width="4.625" style="30" customWidth="1"/>
    <col min="10" max="10" width="13.875" style="30" customWidth="1"/>
    <col min="11" max="12" width="6.25" style="30" customWidth="1"/>
    <col min="13" max="13" width="9.75" style="32" customWidth="1"/>
    <col min="14" max="16384" width="9" style="31"/>
  </cols>
  <sheetData>
    <row r="1" spans="1:13" ht="19.5" customHeight="1">
      <c r="A1" s="70" t="s">
        <v>272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 customHeight="1">
      <c r="A2" s="74" t="s">
        <v>0</v>
      </c>
      <c r="B2" s="74" t="s">
        <v>1</v>
      </c>
      <c r="C2" s="74" t="s">
        <v>2</v>
      </c>
      <c r="D2" s="74" t="s">
        <v>291</v>
      </c>
      <c r="E2" s="74" t="s">
        <v>3</v>
      </c>
      <c r="F2" s="72" t="s">
        <v>4</v>
      </c>
      <c r="G2" s="73"/>
      <c r="H2" s="72" t="s">
        <v>5</v>
      </c>
      <c r="I2" s="73"/>
      <c r="J2" s="72" t="s">
        <v>6</v>
      </c>
      <c r="K2" s="73"/>
      <c r="L2" s="76" t="s">
        <v>7</v>
      </c>
      <c r="M2" s="74" t="s">
        <v>8</v>
      </c>
    </row>
    <row r="3" spans="1:13" s="30" customFormat="1" ht="12" customHeight="1">
      <c r="A3" s="75"/>
      <c r="B3" s="75"/>
      <c r="C3" s="75"/>
      <c r="D3" s="75"/>
      <c r="E3" s="75"/>
      <c r="F3" s="37" t="s">
        <v>9</v>
      </c>
      <c r="G3" s="37" t="s">
        <v>10</v>
      </c>
      <c r="H3" s="37" t="s">
        <v>9</v>
      </c>
      <c r="I3" s="37" t="s">
        <v>10</v>
      </c>
      <c r="J3" s="37" t="s">
        <v>9</v>
      </c>
      <c r="K3" s="37" t="s">
        <v>10</v>
      </c>
      <c r="L3" s="77"/>
      <c r="M3" s="75"/>
    </row>
    <row r="4" spans="1:13" ht="115.5" customHeight="1">
      <c r="A4" s="37">
        <v>1</v>
      </c>
      <c r="B4" s="38" t="s">
        <v>11</v>
      </c>
      <c r="C4" s="38" t="s">
        <v>12</v>
      </c>
      <c r="D4" s="39" t="s">
        <v>13</v>
      </c>
      <c r="E4" s="40" t="s">
        <v>14</v>
      </c>
      <c r="F4" s="41" t="s">
        <v>278</v>
      </c>
      <c r="G4" s="40">
        <v>108</v>
      </c>
      <c r="H4" s="42" t="s">
        <v>16</v>
      </c>
      <c r="I4" s="40">
        <v>230</v>
      </c>
      <c r="J4" s="43" t="s">
        <v>17</v>
      </c>
      <c r="K4" s="40">
        <v>100</v>
      </c>
      <c r="L4" s="40">
        <f>G4+I4+K4</f>
        <v>438</v>
      </c>
      <c r="M4" s="44"/>
    </row>
    <row r="5" spans="1:13" ht="105" customHeight="1">
      <c r="A5" s="37">
        <v>2</v>
      </c>
      <c r="B5" s="38" t="s">
        <v>18</v>
      </c>
      <c r="C5" s="38" t="s">
        <v>19</v>
      </c>
      <c r="D5" s="39"/>
      <c r="E5" s="38" t="s">
        <v>20</v>
      </c>
      <c r="F5" s="41" t="s">
        <v>21</v>
      </c>
      <c r="G5" s="38">
        <v>41</v>
      </c>
      <c r="H5" s="42" t="s">
        <v>22</v>
      </c>
      <c r="I5" s="40">
        <v>97</v>
      </c>
      <c r="J5" s="43" t="s">
        <v>23</v>
      </c>
      <c r="K5" s="40">
        <v>54</v>
      </c>
      <c r="L5" s="40">
        <f t="shared" ref="L5:L35" si="0">G5+I5+K5</f>
        <v>192</v>
      </c>
      <c r="M5" s="45"/>
    </row>
    <row r="6" spans="1:13" ht="130.5" customHeight="1">
      <c r="A6" s="37">
        <v>3</v>
      </c>
      <c r="B6" s="38" t="s">
        <v>24</v>
      </c>
      <c r="C6" s="38" t="s">
        <v>25</v>
      </c>
      <c r="D6" s="41" t="s">
        <v>292</v>
      </c>
      <c r="E6" s="38" t="s">
        <v>14</v>
      </c>
      <c r="F6" s="41" t="s">
        <v>27</v>
      </c>
      <c r="G6" s="38">
        <v>200</v>
      </c>
      <c r="H6" s="42" t="s">
        <v>28</v>
      </c>
      <c r="I6" s="40">
        <v>244</v>
      </c>
      <c r="J6" s="43" t="s">
        <v>29</v>
      </c>
      <c r="K6" s="40">
        <v>224</v>
      </c>
      <c r="L6" s="40">
        <f t="shared" si="0"/>
        <v>668</v>
      </c>
      <c r="M6" s="45"/>
    </row>
    <row r="7" spans="1:13" ht="42.75" customHeight="1">
      <c r="A7" s="37">
        <v>4</v>
      </c>
      <c r="B7" s="46" t="s">
        <v>30</v>
      </c>
      <c r="C7" s="38" t="s">
        <v>293</v>
      </c>
      <c r="D7" s="41" t="s">
        <v>294</v>
      </c>
      <c r="E7" s="38" t="s">
        <v>33</v>
      </c>
      <c r="F7" s="47" t="s">
        <v>34</v>
      </c>
      <c r="G7" s="38">
        <v>4540</v>
      </c>
      <c r="H7" s="48" t="s">
        <v>35</v>
      </c>
      <c r="I7" s="38">
        <v>2920</v>
      </c>
      <c r="J7" s="43" t="s">
        <v>36</v>
      </c>
      <c r="K7" s="40">
        <v>3600</v>
      </c>
      <c r="L7" s="40">
        <f t="shared" si="0"/>
        <v>11060</v>
      </c>
      <c r="M7" s="45"/>
    </row>
    <row r="8" spans="1:13" ht="123.75" customHeight="1">
      <c r="A8" s="37">
        <v>5</v>
      </c>
      <c r="B8" s="38" t="s">
        <v>37</v>
      </c>
      <c r="C8" s="38" t="s">
        <v>38</v>
      </c>
      <c r="D8" s="41" t="s">
        <v>39</v>
      </c>
      <c r="E8" s="38" t="s">
        <v>33</v>
      </c>
      <c r="F8" s="41" t="s">
        <v>40</v>
      </c>
      <c r="G8" s="38">
        <v>177</v>
      </c>
      <c r="H8" s="42" t="s">
        <v>41</v>
      </c>
      <c r="I8" s="40">
        <v>257</v>
      </c>
      <c r="J8" s="43" t="s">
        <v>42</v>
      </c>
      <c r="K8" s="40">
        <v>204</v>
      </c>
      <c r="L8" s="40">
        <f t="shared" si="0"/>
        <v>638</v>
      </c>
      <c r="M8" s="45"/>
    </row>
    <row r="9" spans="1:13" ht="66" customHeight="1">
      <c r="A9" s="37">
        <v>6</v>
      </c>
      <c r="B9" s="38" t="s">
        <v>43</v>
      </c>
      <c r="C9" s="38" t="s">
        <v>44</v>
      </c>
      <c r="D9" s="39"/>
      <c r="E9" s="38" t="s">
        <v>33</v>
      </c>
      <c r="F9" s="41" t="s">
        <v>45</v>
      </c>
      <c r="G9" s="38">
        <v>85</v>
      </c>
      <c r="H9" s="42" t="s">
        <v>46</v>
      </c>
      <c r="I9" s="40">
        <v>196</v>
      </c>
      <c r="J9" s="43" t="s">
        <v>47</v>
      </c>
      <c r="K9" s="40">
        <v>124</v>
      </c>
      <c r="L9" s="40">
        <f t="shared" si="0"/>
        <v>405</v>
      </c>
      <c r="M9" s="45"/>
    </row>
    <row r="10" spans="1:13" ht="97.5" customHeight="1">
      <c r="A10" s="37">
        <v>7</v>
      </c>
      <c r="B10" s="38" t="s">
        <v>48</v>
      </c>
      <c r="C10" s="38" t="s">
        <v>49</v>
      </c>
      <c r="D10" s="41" t="s">
        <v>50</v>
      </c>
      <c r="E10" s="38" t="s">
        <v>33</v>
      </c>
      <c r="F10" s="41" t="s">
        <v>51</v>
      </c>
      <c r="G10" s="38">
        <v>251</v>
      </c>
      <c r="H10" s="42" t="s">
        <v>52</v>
      </c>
      <c r="I10" s="40">
        <v>209</v>
      </c>
      <c r="J10" s="43" t="s">
        <v>53</v>
      </c>
      <c r="K10" s="40">
        <v>168</v>
      </c>
      <c r="L10" s="40">
        <f t="shared" si="0"/>
        <v>628</v>
      </c>
      <c r="M10" s="45"/>
    </row>
    <row r="11" spans="1:13" ht="160.5" customHeight="1">
      <c r="A11" s="37">
        <v>8</v>
      </c>
      <c r="B11" s="38" t="s">
        <v>54</v>
      </c>
      <c r="C11" s="38" t="s">
        <v>55</v>
      </c>
      <c r="D11" s="41" t="s">
        <v>56</v>
      </c>
      <c r="E11" s="38" t="s">
        <v>14</v>
      </c>
      <c r="F11" s="41" t="s">
        <v>57</v>
      </c>
      <c r="G11" s="38">
        <v>219</v>
      </c>
      <c r="H11" s="42" t="s">
        <v>58</v>
      </c>
      <c r="I11" s="40">
        <v>299</v>
      </c>
      <c r="J11" s="43" t="s">
        <v>59</v>
      </c>
      <c r="K11" s="40">
        <v>166</v>
      </c>
      <c r="L11" s="40">
        <f t="shared" si="0"/>
        <v>684</v>
      </c>
      <c r="M11" s="45"/>
    </row>
    <row r="12" spans="1:13" ht="123.75" customHeight="1">
      <c r="A12" s="37">
        <v>9</v>
      </c>
      <c r="B12" s="38" t="s">
        <v>60</v>
      </c>
      <c r="C12" s="38" t="s">
        <v>61</v>
      </c>
      <c r="D12" s="39"/>
      <c r="E12" s="38" t="s">
        <v>14</v>
      </c>
      <c r="F12" s="40" t="s">
        <v>62</v>
      </c>
      <c r="G12" s="38">
        <v>76</v>
      </c>
      <c r="H12" s="42" t="s">
        <v>63</v>
      </c>
      <c r="I12" s="40">
        <v>104</v>
      </c>
      <c r="J12" s="43" t="s">
        <v>64</v>
      </c>
      <c r="K12" s="40">
        <v>77</v>
      </c>
      <c r="L12" s="40">
        <f t="shared" si="0"/>
        <v>257</v>
      </c>
      <c r="M12" s="45"/>
    </row>
    <row r="13" spans="1:13" ht="129" customHeight="1">
      <c r="A13" s="37">
        <v>10</v>
      </c>
      <c r="B13" s="38" t="s">
        <v>65</v>
      </c>
      <c r="C13" s="38" t="s">
        <v>66</v>
      </c>
      <c r="D13" s="41" t="s">
        <v>67</v>
      </c>
      <c r="E13" s="38" t="s">
        <v>14</v>
      </c>
      <c r="F13" s="40" t="s">
        <v>68</v>
      </c>
      <c r="G13" s="40">
        <v>1500</v>
      </c>
      <c r="H13" s="42" t="s">
        <v>69</v>
      </c>
      <c r="I13" s="40">
        <v>980</v>
      </c>
      <c r="J13" s="43" t="s">
        <v>70</v>
      </c>
      <c r="K13" s="40">
        <v>1049</v>
      </c>
      <c r="L13" s="40">
        <f t="shared" si="0"/>
        <v>3529</v>
      </c>
      <c r="M13" s="45"/>
    </row>
    <row r="14" spans="1:13" ht="46.5" customHeight="1">
      <c r="A14" s="37">
        <v>11</v>
      </c>
      <c r="B14" s="38" t="s">
        <v>71</v>
      </c>
      <c r="C14" s="38" t="s">
        <v>72</v>
      </c>
      <c r="D14" s="41" t="s">
        <v>73</v>
      </c>
      <c r="E14" s="38" t="s">
        <v>74</v>
      </c>
      <c r="F14" s="47" t="s">
        <v>75</v>
      </c>
      <c r="G14" s="38">
        <v>125</v>
      </c>
      <c r="H14" s="48" t="s">
        <v>273</v>
      </c>
      <c r="I14" s="38">
        <v>80</v>
      </c>
      <c r="J14" s="43" t="s">
        <v>77</v>
      </c>
      <c r="K14" s="40">
        <v>22</v>
      </c>
      <c r="L14" s="40">
        <f t="shared" si="0"/>
        <v>227</v>
      </c>
      <c r="M14" s="45"/>
    </row>
    <row r="15" spans="1:13" ht="138" customHeight="1">
      <c r="A15" s="37">
        <v>12</v>
      </c>
      <c r="B15" s="38" t="s">
        <v>78</v>
      </c>
      <c r="C15" s="38" t="s">
        <v>79</v>
      </c>
      <c r="D15" s="41" t="s">
        <v>80</v>
      </c>
      <c r="E15" s="38" t="s">
        <v>14</v>
      </c>
      <c r="F15" s="40" t="s">
        <v>81</v>
      </c>
      <c r="G15" s="40">
        <v>359</v>
      </c>
      <c r="H15" s="42" t="s">
        <v>82</v>
      </c>
      <c r="I15" s="40">
        <v>420</v>
      </c>
      <c r="J15" s="43" t="s">
        <v>83</v>
      </c>
      <c r="K15" s="40">
        <v>258</v>
      </c>
      <c r="L15" s="40">
        <f t="shared" si="0"/>
        <v>1037</v>
      </c>
      <c r="M15" s="45"/>
    </row>
    <row r="16" spans="1:13" ht="144" customHeight="1">
      <c r="A16" s="37">
        <v>13</v>
      </c>
      <c r="B16" s="38" t="s">
        <v>84</v>
      </c>
      <c r="C16" s="38" t="s">
        <v>85</v>
      </c>
      <c r="D16" s="41" t="s">
        <v>296</v>
      </c>
      <c r="E16" s="38" t="s">
        <v>14</v>
      </c>
      <c r="F16" s="40" t="s">
        <v>87</v>
      </c>
      <c r="G16" s="40">
        <v>132</v>
      </c>
      <c r="H16" s="42" t="s">
        <v>88</v>
      </c>
      <c r="I16" s="40">
        <v>177</v>
      </c>
      <c r="J16" s="43" t="s">
        <v>89</v>
      </c>
      <c r="K16" s="40">
        <v>162</v>
      </c>
      <c r="L16" s="40">
        <f t="shared" si="0"/>
        <v>471</v>
      </c>
      <c r="M16" s="45"/>
    </row>
    <row r="17" spans="1:14" ht="120">
      <c r="A17" s="37">
        <v>14</v>
      </c>
      <c r="B17" s="38" t="s">
        <v>90</v>
      </c>
      <c r="C17" s="36"/>
      <c r="D17" s="49"/>
      <c r="E17" s="38" t="s">
        <v>14</v>
      </c>
      <c r="F17" s="40" t="s">
        <v>276</v>
      </c>
      <c r="G17" s="40">
        <v>81</v>
      </c>
      <c r="H17" s="42" t="s">
        <v>91</v>
      </c>
      <c r="I17" s="40">
        <v>83</v>
      </c>
      <c r="J17" s="43" t="s">
        <v>277</v>
      </c>
      <c r="K17" s="40">
        <v>6</v>
      </c>
      <c r="L17" s="40">
        <f t="shared" si="0"/>
        <v>170</v>
      </c>
      <c r="M17" s="50"/>
      <c r="N17" s="34"/>
    </row>
    <row r="18" spans="1:14" ht="118.5" customHeight="1">
      <c r="A18" s="37">
        <v>15</v>
      </c>
      <c r="B18" s="38" t="s">
        <v>92</v>
      </c>
      <c r="C18" s="38" t="s">
        <v>295</v>
      </c>
      <c r="D18" s="39"/>
      <c r="E18" s="38" t="s">
        <v>94</v>
      </c>
      <c r="F18" s="40" t="s">
        <v>95</v>
      </c>
      <c r="G18" s="40">
        <v>107</v>
      </c>
      <c r="H18" s="42" t="s">
        <v>96</v>
      </c>
      <c r="I18" s="40">
        <v>172</v>
      </c>
      <c r="J18" s="43" t="s">
        <v>97</v>
      </c>
      <c r="K18" s="40">
        <v>96</v>
      </c>
      <c r="L18" s="40">
        <f t="shared" si="0"/>
        <v>375</v>
      </c>
      <c r="M18" s="45"/>
    </row>
    <row r="19" spans="1:14" ht="109.5" customHeight="1">
      <c r="A19" s="37">
        <v>16</v>
      </c>
      <c r="B19" s="38" t="s">
        <v>98</v>
      </c>
      <c r="C19" s="38" t="s">
        <v>55</v>
      </c>
      <c r="D19" s="39"/>
      <c r="E19" s="38" t="s">
        <v>14</v>
      </c>
      <c r="F19" s="40" t="s">
        <v>99</v>
      </c>
      <c r="G19" s="40">
        <v>105</v>
      </c>
      <c r="H19" s="42" t="s">
        <v>100</v>
      </c>
      <c r="I19" s="40">
        <v>131</v>
      </c>
      <c r="J19" s="43" t="s">
        <v>101</v>
      </c>
      <c r="K19" s="40">
        <v>124</v>
      </c>
      <c r="L19" s="40">
        <f t="shared" si="0"/>
        <v>360</v>
      </c>
      <c r="M19" s="45"/>
    </row>
    <row r="20" spans="1:14" ht="127.5" customHeight="1">
      <c r="A20" s="37">
        <v>17</v>
      </c>
      <c r="B20" s="38" t="s">
        <v>102</v>
      </c>
      <c r="C20" s="38" t="s">
        <v>103</v>
      </c>
      <c r="D20" s="39"/>
      <c r="E20" s="38" t="s">
        <v>33</v>
      </c>
      <c r="F20" s="40" t="s">
        <v>104</v>
      </c>
      <c r="G20" s="40">
        <v>378</v>
      </c>
      <c r="H20" s="42" t="s">
        <v>105</v>
      </c>
      <c r="I20" s="40">
        <v>236</v>
      </c>
      <c r="J20" s="43" t="s">
        <v>106</v>
      </c>
      <c r="K20" s="40">
        <v>128</v>
      </c>
      <c r="L20" s="40">
        <f t="shared" si="0"/>
        <v>742</v>
      </c>
      <c r="M20" s="45"/>
    </row>
    <row r="21" spans="1:14" ht="121.5" customHeight="1">
      <c r="A21" s="37">
        <v>18</v>
      </c>
      <c r="B21" s="38" t="s">
        <v>107</v>
      </c>
      <c r="C21" s="38" t="s">
        <v>108</v>
      </c>
      <c r="D21" s="39"/>
      <c r="E21" s="38" t="s">
        <v>94</v>
      </c>
      <c r="F21" s="40" t="s">
        <v>109</v>
      </c>
      <c r="G21" s="40">
        <v>66</v>
      </c>
      <c r="H21" s="42" t="s">
        <v>110</v>
      </c>
      <c r="I21" s="40">
        <v>66</v>
      </c>
      <c r="J21" s="43" t="s">
        <v>111</v>
      </c>
      <c r="K21" s="40">
        <v>96</v>
      </c>
      <c r="L21" s="40">
        <f t="shared" si="0"/>
        <v>228</v>
      </c>
      <c r="M21" s="45"/>
    </row>
    <row r="22" spans="1:14" ht="159" customHeight="1">
      <c r="A22" s="37">
        <v>19</v>
      </c>
      <c r="B22" s="38" t="s">
        <v>112</v>
      </c>
      <c r="C22" s="38" t="s">
        <v>113</v>
      </c>
      <c r="D22" s="39"/>
      <c r="E22" s="38" t="s">
        <v>33</v>
      </c>
      <c r="F22" s="40" t="s">
        <v>114</v>
      </c>
      <c r="G22" s="40">
        <v>263</v>
      </c>
      <c r="H22" s="42" t="s">
        <v>115</v>
      </c>
      <c r="I22" s="40">
        <v>331</v>
      </c>
      <c r="J22" s="43" t="s">
        <v>116</v>
      </c>
      <c r="K22" s="40">
        <v>204</v>
      </c>
      <c r="L22" s="40">
        <f t="shared" si="0"/>
        <v>798</v>
      </c>
      <c r="M22" s="45"/>
    </row>
    <row r="23" spans="1:14" ht="129" customHeight="1">
      <c r="A23" s="37">
        <v>20</v>
      </c>
      <c r="B23" s="38" t="s">
        <v>117</v>
      </c>
      <c r="C23" s="38" t="s">
        <v>118</v>
      </c>
      <c r="D23" s="41" t="s">
        <v>119</v>
      </c>
      <c r="E23" s="38" t="s">
        <v>120</v>
      </c>
      <c r="F23" s="40" t="s">
        <v>121</v>
      </c>
      <c r="G23" s="40">
        <v>20</v>
      </c>
      <c r="H23" s="42" t="s">
        <v>122</v>
      </c>
      <c r="I23" s="40">
        <v>84</v>
      </c>
      <c r="J23" s="43" t="s">
        <v>123</v>
      </c>
      <c r="K23" s="40">
        <v>57</v>
      </c>
      <c r="L23" s="40">
        <f t="shared" si="0"/>
        <v>161</v>
      </c>
      <c r="M23" s="45"/>
    </row>
    <row r="24" spans="1:14" ht="133.5" customHeight="1">
      <c r="A24" s="37">
        <v>21</v>
      </c>
      <c r="B24" s="38" t="s">
        <v>124</v>
      </c>
      <c r="C24" s="38" t="s">
        <v>125</v>
      </c>
      <c r="D24" s="41" t="s">
        <v>126</v>
      </c>
      <c r="E24" s="38" t="s">
        <v>127</v>
      </c>
      <c r="F24" s="40" t="s">
        <v>128</v>
      </c>
      <c r="G24" s="40">
        <v>450</v>
      </c>
      <c r="H24" s="42" t="s">
        <v>129</v>
      </c>
      <c r="I24" s="40">
        <v>1950</v>
      </c>
      <c r="J24" s="43" t="s">
        <v>275</v>
      </c>
      <c r="K24" s="40">
        <v>1030</v>
      </c>
      <c r="L24" s="40">
        <f t="shared" si="0"/>
        <v>3430</v>
      </c>
      <c r="M24" s="45"/>
    </row>
    <row r="25" spans="1:14" ht="115.5" customHeight="1">
      <c r="A25" s="37">
        <v>22</v>
      </c>
      <c r="B25" s="38" t="s">
        <v>130</v>
      </c>
      <c r="C25" s="38" t="s">
        <v>131</v>
      </c>
      <c r="D25" s="39" t="s">
        <v>132</v>
      </c>
      <c r="E25" s="38" t="s">
        <v>133</v>
      </c>
      <c r="F25" s="40" t="s">
        <v>134</v>
      </c>
      <c r="G25" s="40">
        <v>5</v>
      </c>
      <c r="H25" s="42" t="s">
        <v>279</v>
      </c>
      <c r="I25" s="40">
        <v>8</v>
      </c>
      <c r="J25" s="43" t="s">
        <v>135</v>
      </c>
      <c r="K25" s="40">
        <v>25</v>
      </c>
      <c r="L25" s="40">
        <f>G25+I25+K25</f>
        <v>38</v>
      </c>
      <c r="M25" s="45"/>
    </row>
    <row r="26" spans="1:14" ht="138" customHeight="1">
      <c r="A26" s="37">
        <v>23</v>
      </c>
      <c r="B26" s="38" t="s">
        <v>136</v>
      </c>
      <c r="C26" s="38" t="s">
        <v>137</v>
      </c>
      <c r="D26" s="41" t="s">
        <v>138</v>
      </c>
      <c r="E26" s="38" t="s">
        <v>139</v>
      </c>
      <c r="F26" s="40" t="s">
        <v>140</v>
      </c>
      <c r="G26" s="40">
        <v>460</v>
      </c>
      <c r="H26" s="42" t="s">
        <v>141</v>
      </c>
      <c r="I26" s="40">
        <v>482</v>
      </c>
      <c r="J26" s="43" t="s">
        <v>142</v>
      </c>
      <c r="K26" s="40">
        <v>226</v>
      </c>
      <c r="L26" s="40">
        <f t="shared" si="0"/>
        <v>1168</v>
      </c>
      <c r="M26" s="45"/>
    </row>
    <row r="27" spans="1:14" ht="129" customHeight="1">
      <c r="A27" s="37">
        <v>24</v>
      </c>
      <c r="B27" s="38" t="s">
        <v>143</v>
      </c>
      <c r="C27" s="38" t="s">
        <v>144</v>
      </c>
      <c r="D27" s="41" t="s">
        <v>145</v>
      </c>
      <c r="E27" s="38" t="s">
        <v>133</v>
      </c>
      <c r="F27" s="40" t="s">
        <v>146</v>
      </c>
      <c r="G27" s="40">
        <v>266</v>
      </c>
      <c r="H27" s="42" t="s">
        <v>147</v>
      </c>
      <c r="I27" s="40">
        <v>218</v>
      </c>
      <c r="J27" s="43" t="s">
        <v>148</v>
      </c>
      <c r="K27" s="40">
        <v>236</v>
      </c>
      <c r="L27" s="40">
        <f t="shared" si="0"/>
        <v>720</v>
      </c>
      <c r="M27" s="45"/>
    </row>
    <row r="28" spans="1:14" ht="125.25" customHeight="1">
      <c r="A28" s="37">
        <v>25</v>
      </c>
      <c r="B28" s="38" t="s">
        <v>149</v>
      </c>
      <c r="C28" s="38" t="s">
        <v>150</v>
      </c>
      <c r="D28" s="39"/>
      <c r="E28" s="38" t="s">
        <v>94</v>
      </c>
      <c r="F28" s="40" t="s">
        <v>151</v>
      </c>
      <c r="G28" s="40">
        <v>56</v>
      </c>
      <c r="H28" s="42" t="s">
        <v>152</v>
      </c>
      <c r="I28" s="40">
        <v>100</v>
      </c>
      <c r="J28" s="43" t="s">
        <v>153</v>
      </c>
      <c r="K28" s="40">
        <v>76</v>
      </c>
      <c r="L28" s="40">
        <f t="shared" si="0"/>
        <v>232</v>
      </c>
      <c r="M28" s="45"/>
    </row>
    <row r="29" spans="1:14" ht="135" customHeight="1">
      <c r="A29" s="37">
        <v>26</v>
      </c>
      <c r="B29" s="38" t="s">
        <v>154</v>
      </c>
      <c r="C29" s="38" t="s">
        <v>155</v>
      </c>
      <c r="D29" s="41" t="s">
        <v>156</v>
      </c>
      <c r="E29" s="38" t="s">
        <v>133</v>
      </c>
      <c r="F29" s="40" t="s">
        <v>157</v>
      </c>
      <c r="G29" s="40">
        <v>220</v>
      </c>
      <c r="H29" s="42" t="s">
        <v>158</v>
      </c>
      <c r="I29" s="40">
        <v>244</v>
      </c>
      <c r="J29" s="43" t="s">
        <v>159</v>
      </c>
      <c r="K29" s="40">
        <v>214</v>
      </c>
      <c r="L29" s="40">
        <f t="shared" si="0"/>
        <v>678</v>
      </c>
      <c r="M29" s="45"/>
    </row>
    <row r="30" spans="1:14" ht="152.1" customHeight="1">
      <c r="A30" s="37">
        <v>27</v>
      </c>
      <c r="B30" s="38" t="s">
        <v>160</v>
      </c>
      <c r="C30" s="38" t="s">
        <v>161</v>
      </c>
      <c r="D30" s="41" t="s">
        <v>145</v>
      </c>
      <c r="E30" s="38" t="s">
        <v>133</v>
      </c>
      <c r="F30" s="40" t="s">
        <v>162</v>
      </c>
      <c r="G30" s="40">
        <v>231</v>
      </c>
      <c r="H30" s="42" t="s">
        <v>163</v>
      </c>
      <c r="I30" s="40">
        <v>204</v>
      </c>
      <c r="J30" s="43" t="s">
        <v>164</v>
      </c>
      <c r="K30" s="40">
        <v>170</v>
      </c>
      <c r="L30" s="40">
        <f t="shared" si="0"/>
        <v>605</v>
      </c>
      <c r="M30" s="45"/>
    </row>
    <row r="31" spans="1:14" ht="141" customHeight="1">
      <c r="A31" s="37">
        <v>28</v>
      </c>
      <c r="B31" s="38" t="s">
        <v>165</v>
      </c>
      <c r="C31" s="38" t="s">
        <v>166</v>
      </c>
      <c r="D31" s="41" t="s">
        <v>167</v>
      </c>
      <c r="E31" s="38" t="s">
        <v>14</v>
      </c>
      <c r="F31" s="40" t="s">
        <v>168</v>
      </c>
      <c r="G31" s="40">
        <v>336</v>
      </c>
      <c r="H31" s="42" t="s">
        <v>169</v>
      </c>
      <c r="I31" s="40">
        <v>212</v>
      </c>
      <c r="J31" s="43" t="s">
        <v>170</v>
      </c>
      <c r="K31" s="40">
        <v>128</v>
      </c>
      <c r="L31" s="40">
        <f t="shared" si="0"/>
        <v>676</v>
      </c>
      <c r="M31" s="45"/>
    </row>
    <row r="32" spans="1:14" ht="127.5" customHeight="1">
      <c r="A32" s="37">
        <v>29</v>
      </c>
      <c r="B32" s="38" t="s">
        <v>171</v>
      </c>
      <c r="C32" s="38" t="s">
        <v>172</v>
      </c>
      <c r="D32" s="41" t="s">
        <v>173</v>
      </c>
      <c r="E32" s="38" t="s">
        <v>33</v>
      </c>
      <c r="F32" s="40" t="s">
        <v>174</v>
      </c>
      <c r="G32" s="40">
        <v>134</v>
      </c>
      <c r="H32" s="42" t="s">
        <v>175</v>
      </c>
      <c r="I32" s="40">
        <v>163</v>
      </c>
      <c r="J32" s="43" t="s">
        <v>176</v>
      </c>
      <c r="K32" s="40">
        <v>83</v>
      </c>
      <c r="L32" s="40">
        <f t="shared" si="0"/>
        <v>380</v>
      </c>
      <c r="M32" s="45"/>
    </row>
    <row r="33" spans="1:13" ht="115.5" customHeight="1">
      <c r="A33" s="37">
        <v>30</v>
      </c>
      <c r="B33" s="38" t="s">
        <v>177</v>
      </c>
      <c r="C33" s="38" t="s">
        <v>178</v>
      </c>
      <c r="D33" s="39"/>
      <c r="E33" s="38" t="s">
        <v>179</v>
      </c>
      <c r="F33" s="40" t="s">
        <v>180</v>
      </c>
      <c r="G33" s="40">
        <v>30</v>
      </c>
      <c r="H33" s="42" t="s">
        <v>181</v>
      </c>
      <c r="I33" s="40">
        <v>90</v>
      </c>
      <c r="J33" s="43" t="s">
        <v>182</v>
      </c>
      <c r="K33" s="40">
        <v>188</v>
      </c>
      <c r="L33" s="40">
        <f t="shared" si="0"/>
        <v>308</v>
      </c>
      <c r="M33" s="45"/>
    </row>
    <row r="34" spans="1:13" ht="45" customHeight="1">
      <c r="A34" s="37">
        <v>31</v>
      </c>
      <c r="B34" s="38" t="s">
        <v>183</v>
      </c>
      <c r="C34" s="51" t="s">
        <v>184</v>
      </c>
      <c r="D34" s="41" t="s">
        <v>185</v>
      </c>
      <c r="E34" s="38" t="s">
        <v>120</v>
      </c>
      <c r="F34" s="40"/>
      <c r="G34" s="40"/>
      <c r="H34" s="42"/>
      <c r="I34" s="40"/>
      <c r="J34" s="43" t="s">
        <v>186</v>
      </c>
      <c r="K34" s="40">
        <v>22</v>
      </c>
      <c r="L34" s="40">
        <f t="shared" si="0"/>
        <v>22</v>
      </c>
      <c r="M34" s="45"/>
    </row>
    <row r="35" spans="1:13" ht="72" customHeight="1">
      <c r="A35" s="37">
        <v>32</v>
      </c>
      <c r="B35" s="38" t="s">
        <v>187</v>
      </c>
      <c r="C35" s="41" t="s">
        <v>271</v>
      </c>
      <c r="D35" s="41"/>
      <c r="E35" s="38" t="s">
        <v>189</v>
      </c>
      <c r="F35" s="38"/>
      <c r="G35" s="40"/>
      <c r="H35" s="42"/>
      <c r="I35" s="40"/>
      <c r="J35" s="43" t="s">
        <v>190</v>
      </c>
      <c r="K35" s="40">
        <v>22</v>
      </c>
      <c r="L35" s="40">
        <f t="shared" si="0"/>
        <v>22</v>
      </c>
      <c r="M35" s="45"/>
    </row>
    <row r="36" spans="1:13" ht="96.75" customHeight="1">
      <c r="A36" s="37">
        <v>33</v>
      </c>
      <c r="B36" s="38" t="s">
        <v>191</v>
      </c>
      <c r="C36" s="41" t="s">
        <v>268</v>
      </c>
      <c r="D36" s="41"/>
      <c r="E36" s="38" t="s">
        <v>189</v>
      </c>
      <c r="F36" s="38"/>
      <c r="G36" s="40"/>
      <c r="H36" s="42"/>
      <c r="I36" s="40"/>
      <c r="J36" s="41" t="s">
        <v>192</v>
      </c>
      <c r="K36" s="40">
        <v>44</v>
      </c>
      <c r="L36" s="40">
        <f t="shared" ref="L36:L52" si="1">G36+I36+K36</f>
        <v>44</v>
      </c>
      <c r="M36" s="45"/>
    </row>
    <row r="37" spans="1:13" ht="69.75" customHeight="1">
      <c r="A37" s="37">
        <v>34</v>
      </c>
      <c r="B37" s="38" t="s">
        <v>193</v>
      </c>
      <c r="C37" s="41" t="s">
        <v>194</v>
      </c>
      <c r="D37" s="41"/>
      <c r="E37" s="38" t="s">
        <v>120</v>
      </c>
      <c r="F37" s="38"/>
      <c r="G37" s="40"/>
      <c r="H37" s="42"/>
      <c r="I37" s="40"/>
      <c r="J37" s="41" t="s">
        <v>195</v>
      </c>
      <c r="K37" s="40">
        <v>66</v>
      </c>
      <c r="L37" s="40">
        <f t="shared" si="1"/>
        <v>66</v>
      </c>
      <c r="M37" s="45"/>
    </row>
    <row r="38" spans="1:13" ht="34.5" customHeight="1">
      <c r="A38" s="37">
        <v>35</v>
      </c>
      <c r="B38" s="38" t="s">
        <v>196</v>
      </c>
      <c r="C38" s="38" t="s">
        <v>197</v>
      </c>
      <c r="D38" s="41" t="s">
        <v>198</v>
      </c>
      <c r="E38" s="38" t="s">
        <v>133</v>
      </c>
      <c r="F38" s="40" t="s">
        <v>199</v>
      </c>
      <c r="G38" s="40">
        <v>10</v>
      </c>
      <c r="H38" s="42" t="s">
        <v>200</v>
      </c>
      <c r="I38" s="40">
        <v>10</v>
      </c>
      <c r="J38" s="43"/>
      <c r="K38" s="40"/>
      <c r="L38" s="40">
        <f t="shared" si="1"/>
        <v>20</v>
      </c>
      <c r="M38" s="45"/>
    </row>
    <row r="39" spans="1:13" ht="39" customHeight="1">
      <c r="A39" s="37">
        <v>36</v>
      </c>
      <c r="B39" s="38" t="s">
        <v>201</v>
      </c>
      <c r="C39" s="38" t="s">
        <v>202</v>
      </c>
      <c r="D39" s="38"/>
      <c r="E39" s="38" t="s">
        <v>33</v>
      </c>
      <c r="F39" s="40" t="s">
        <v>203</v>
      </c>
      <c r="G39" s="40">
        <v>40</v>
      </c>
      <c r="H39" s="42" t="s">
        <v>204</v>
      </c>
      <c r="I39" s="40">
        <v>20</v>
      </c>
      <c r="J39" s="43" t="s">
        <v>205</v>
      </c>
      <c r="K39" s="40">
        <v>40</v>
      </c>
      <c r="L39" s="40">
        <f t="shared" si="1"/>
        <v>100</v>
      </c>
      <c r="M39" s="45"/>
    </row>
    <row r="40" spans="1:13" ht="28.5" customHeight="1">
      <c r="A40" s="37">
        <v>37</v>
      </c>
      <c r="B40" s="38" t="s">
        <v>206</v>
      </c>
      <c r="C40" s="38" t="s">
        <v>207</v>
      </c>
      <c r="D40" s="41" t="s">
        <v>208</v>
      </c>
      <c r="E40" s="38" t="s">
        <v>14</v>
      </c>
      <c r="F40" s="47" t="s">
        <v>209</v>
      </c>
      <c r="G40" s="40">
        <v>20</v>
      </c>
      <c r="H40" s="40"/>
      <c r="I40" s="40"/>
      <c r="J40" s="47" t="s">
        <v>210</v>
      </c>
      <c r="K40" s="40">
        <v>40</v>
      </c>
      <c r="L40" s="40">
        <f t="shared" si="1"/>
        <v>60</v>
      </c>
      <c r="M40" s="45"/>
    </row>
    <row r="41" spans="1:13" ht="37.5" customHeight="1">
      <c r="A41" s="37">
        <v>38</v>
      </c>
      <c r="B41" s="38" t="s">
        <v>211</v>
      </c>
      <c r="C41" s="38"/>
      <c r="D41" s="41"/>
      <c r="E41" s="38" t="s">
        <v>14</v>
      </c>
      <c r="F41" s="52" t="s">
        <v>212</v>
      </c>
      <c r="G41" s="52">
        <v>4</v>
      </c>
      <c r="H41" s="53" t="s">
        <v>213</v>
      </c>
      <c r="I41" s="40">
        <v>4</v>
      </c>
      <c r="J41" s="54"/>
      <c r="K41" s="40"/>
      <c r="L41" s="40">
        <f t="shared" si="1"/>
        <v>8</v>
      </c>
      <c r="M41" s="45"/>
    </row>
    <row r="42" spans="1:13" ht="53.25" customHeight="1">
      <c r="A42" s="37">
        <v>39</v>
      </c>
      <c r="B42" s="38" t="s">
        <v>214</v>
      </c>
      <c r="C42" s="38" t="s">
        <v>215</v>
      </c>
      <c r="D42" s="41"/>
      <c r="E42" s="38" t="s">
        <v>74</v>
      </c>
      <c r="F42" s="47" t="s">
        <v>216</v>
      </c>
      <c r="G42" s="38">
        <v>2270</v>
      </c>
      <c r="H42" s="53" t="s">
        <v>217</v>
      </c>
      <c r="I42" s="40">
        <v>1620</v>
      </c>
      <c r="J42" s="54" t="s">
        <v>218</v>
      </c>
      <c r="K42" s="40">
        <v>1940</v>
      </c>
      <c r="L42" s="40">
        <f t="shared" si="1"/>
        <v>5830</v>
      </c>
      <c r="M42" s="45"/>
    </row>
    <row r="43" spans="1:13" ht="36.75" customHeight="1">
      <c r="A43" s="37">
        <v>40</v>
      </c>
      <c r="B43" s="38" t="s">
        <v>219</v>
      </c>
      <c r="C43" s="38" t="s">
        <v>220</v>
      </c>
      <c r="D43" s="41"/>
      <c r="E43" s="38" t="s">
        <v>120</v>
      </c>
      <c r="F43" s="47" t="s">
        <v>221</v>
      </c>
      <c r="G43" s="38">
        <v>150</v>
      </c>
      <c r="H43" s="53" t="s">
        <v>222</v>
      </c>
      <c r="I43" s="40">
        <v>96</v>
      </c>
      <c r="J43" s="47" t="s">
        <v>223</v>
      </c>
      <c r="K43" s="40">
        <v>138</v>
      </c>
      <c r="L43" s="40">
        <f t="shared" si="1"/>
        <v>384</v>
      </c>
      <c r="M43" s="45"/>
    </row>
    <row r="44" spans="1:13" ht="36.75" customHeight="1">
      <c r="A44" s="37">
        <v>41</v>
      </c>
      <c r="B44" s="38" t="s">
        <v>224</v>
      </c>
      <c r="C44" s="38" t="s">
        <v>225</v>
      </c>
      <c r="D44" s="41" t="s">
        <v>226</v>
      </c>
      <c r="E44" s="38" t="s">
        <v>74</v>
      </c>
      <c r="F44" s="41" t="s">
        <v>227</v>
      </c>
      <c r="G44" s="38">
        <v>250</v>
      </c>
      <c r="H44" s="53"/>
      <c r="I44" s="40"/>
      <c r="J44" s="54"/>
      <c r="K44" s="40"/>
      <c r="L44" s="40">
        <f t="shared" si="1"/>
        <v>250</v>
      </c>
      <c r="M44" s="45"/>
    </row>
    <row r="45" spans="1:13" ht="62.25" customHeight="1">
      <c r="A45" s="37">
        <v>42</v>
      </c>
      <c r="B45" s="55" t="s">
        <v>228</v>
      </c>
      <c r="C45" s="55" t="s">
        <v>229</v>
      </c>
      <c r="D45" s="55"/>
      <c r="E45" s="52" t="s">
        <v>94</v>
      </c>
      <c r="F45" s="52" t="s">
        <v>230</v>
      </c>
      <c r="G45" s="52">
        <v>55</v>
      </c>
      <c r="H45" s="53" t="s">
        <v>231</v>
      </c>
      <c r="I45" s="40">
        <v>100</v>
      </c>
      <c r="J45" s="54" t="s">
        <v>232</v>
      </c>
      <c r="K45" s="40">
        <v>20</v>
      </c>
      <c r="L45" s="40">
        <f t="shared" si="1"/>
        <v>175</v>
      </c>
      <c r="M45" s="45"/>
    </row>
    <row r="46" spans="1:13" ht="45" customHeight="1">
      <c r="A46" s="37">
        <v>43</v>
      </c>
      <c r="B46" s="55" t="s">
        <v>228</v>
      </c>
      <c r="C46" s="55" t="s">
        <v>267</v>
      </c>
      <c r="D46" s="55"/>
      <c r="E46" s="52" t="s">
        <v>94</v>
      </c>
      <c r="F46" s="52" t="s">
        <v>233</v>
      </c>
      <c r="G46" s="52">
        <v>40</v>
      </c>
      <c r="H46" s="53"/>
      <c r="I46" s="52"/>
      <c r="J46" s="54" t="s">
        <v>234</v>
      </c>
      <c r="K46" s="40">
        <v>40</v>
      </c>
      <c r="L46" s="40">
        <f t="shared" si="1"/>
        <v>80</v>
      </c>
      <c r="M46" s="45"/>
    </row>
    <row r="47" spans="1:13" ht="33.75" customHeight="1">
      <c r="A47" s="37">
        <v>44</v>
      </c>
      <c r="B47" s="38" t="s">
        <v>235</v>
      </c>
      <c r="C47" s="38" t="s">
        <v>236</v>
      </c>
      <c r="D47" s="55"/>
      <c r="E47" s="40" t="s">
        <v>133</v>
      </c>
      <c r="F47" s="40"/>
      <c r="G47" s="40"/>
      <c r="H47" s="40" t="s">
        <v>274</v>
      </c>
      <c r="I47" s="40">
        <v>20</v>
      </c>
      <c r="J47" s="40"/>
      <c r="K47" s="40"/>
      <c r="L47" s="40">
        <f t="shared" si="1"/>
        <v>20</v>
      </c>
      <c r="M47" s="45"/>
    </row>
    <row r="48" spans="1:13" ht="34.5" customHeight="1">
      <c r="A48" s="37">
        <v>45</v>
      </c>
      <c r="B48" s="38" t="s">
        <v>238</v>
      </c>
      <c r="C48" s="38" t="s">
        <v>215</v>
      </c>
      <c r="D48" s="41"/>
      <c r="E48" s="38" t="s">
        <v>74</v>
      </c>
      <c r="F48" s="52"/>
      <c r="G48" s="52"/>
      <c r="H48" s="52" t="s">
        <v>239</v>
      </c>
      <c r="I48" s="52">
        <v>60</v>
      </c>
      <c r="J48" s="54" t="s">
        <v>240</v>
      </c>
      <c r="K48" s="40">
        <v>120</v>
      </c>
      <c r="L48" s="40">
        <f t="shared" si="1"/>
        <v>180</v>
      </c>
      <c r="M48" s="45"/>
    </row>
    <row r="49" spans="1:13" ht="36.75" customHeight="1">
      <c r="A49" s="37">
        <v>46</v>
      </c>
      <c r="B49" s="38" t="s">
        <v>241</v>
      </c>
      <c r="C49" s="38" t="s">
        <v>242</v>
      </c>
      <c r="D49" s="41"/>
      <c r="E49" s="38" t="s">
        <v>33</v>
      </c>
      <c r="F49" s="40"/>
      <c r="G49" s="40"/>
      <c r="H49" s="40"/>
      <c r="I49" s="40"/>
      <c r="J49" s="40" t="s">
        <v>243</v>
      </c>
      <c r="K49" s="40">
        <v>40</v>
      </c>
      <c r="L49" s="40">
        <f t="shared" si="1"/>
        <v>40</v>
      </c>
      <c r="M49" s="45"/>
    </row>
    <row r="50" spans="1:13" ht="27" customHeight="1">
      <c r="A50" s="37">
        <v>47</v>
      </c>
      <c r="B50" s="38" t="s">
        <v>244</v>
      </c>
      <c r="C50" s="38"/>
      <c r="D50" s="41"/>
      <c r="E50" s="38" t="s">
        <v>33</v>
      </c>
      <c r="F50" s="52"/>
      <c r="G50" s="52"/>
      <c r="H50" s="53"/>
      <c r="I50" s="40"/>
      <c r="J50" s="47" t="s">
        <v>245</v>
      </c>
      <c r="K50" s="40">
        <v>138</v>
      </c>
      <c r="L50" s="40">
        <f t="shared" si="1"/>
        <v>138</v>
      </c>
      <c r="M50" s="45"/>
    </row>
    <row r="51" spans="1:13" ht="29.25" customHeight="1">
      <c r="A51" s="37">
        <v>48</v>
      </c>
      <c r="B51" s="55" t="s">
        <v>246</v>
      </c>
      <c r="C51" s="55" t="s">
        <v>247</v>
      </c>
      <c r="D51" s="55"/>
      <c r="E51" s="55" t="s">
        <v>120</v>
      </c>
      <c r="F51" s="52"/>
      <c r="G51" s="52"/>
      <c r="H51" s="53"/>
      <c r="I51" s="40"/>
      <c r="J51" s="55" t="s">
        <v>248</v>
      </c>
      <c r="K51" s="40">
        <v>20</v>
      </c>
      <c r="L51" s="40">
        <f t="shared" si="1"/>
        <v>20</v>
      </c>
      <c r="M51" s="45"/>
    </row>
    <row r="52" spans="1:13" ht="29.1" customHeight="1">
      <c r="A52" s="37">
        <v>49</v>
      </c>
      <c r="B52" s="38" t="s">
        <v>249</v>
      </c>
      <c r="C52" s="38" t="s">
        <v>250</v>
      </c>
      <c r="D52" s="41"/>
      <c r="E52" s="38" t="s">
        <v>133</v>
      </c>
      <c r="F52" s="52" t="s">
        <v>251</v>
      </c>
      <c r="G52" s="52">
        <v>5</v>
      </c>
      <c r="H52" s="40"/>
      <c r="I52" s="40"/>
      <c r="J52" s="47" t="s">
        <v>252</v>
      </c>
      <c r="K52" s="40">
        <v>5</v>
      </c>
      <c r="L52" s="40">
        <f t="shared" si="1"/>
        <v>10</v>
      </c>
      <c r="M52" s="45"/>
    </row>
    <row r="53" spans="1:13" s="35" customFormat="1" ht="26.25" customHeight="1">
      <c r="A53" s="56"/>
      <c r="B53" s="56" t="s">
        <v>264</v>
      </c>
      <c r="C53" s="57"/>
      <c r="D53" s="57"/>
      <c r="E53" s="56" t="s">
        <v>265</v>
      </c>
      <c r="F53" s="56" t="s">
        <v>265</v>
      </c>
      <c r="G53" s="56">
        <f>SUM(G4:G52)</f>
        <v>13865</v>
      </c>
      <c r="H53" s="56" t="s">
        <v>265</v>
      </c>
      <c r="I53" s="56">
        <f>SUM(I4:I52)</f>
        <v>12917</v>
      </c>
      <c r="J53" s="58">
        <f t="shared" ref="J53" si="2">SUM(J8:J52)</f>
        <v>0</v>
      </c>
      <c r="K53" s="57">
        <f>SUM(K4:K52)</f>
        <v>11990</v>
      </c>
      <c r="L53" s="59">
        <f>SUM(L4:L52)</f>
        <v>38772</v>
      </c>
      <c r="M53" s="59"/>
    </row>
    <row r="54" spans="1:13" ht="10.5" hidden="1" customHeight="1">
      <c r="K54" s="33"/>
      <c r="L54" s="33"/>
    </row>
    <row r="55" spans="1:13" ht="10.5" hidden="1" customHeight="1">
      <c r="K55" s="33"/>
      <c r="L55" s="33"/>
    </row>
    <row r="56" spans="1:13" ht="10.5" hidden="1" customHeight="1">
      <c r="K56" s="33"/>
      <c r="L56" s="33"/>
    </row>
    <row r="57" spans="1:13">
      <c r="K57" s="33"/>
      <c r="L57" s="33"/>
    </row>
    <row r="58" spans="1:13">
      <c r="K58" s="33"/>
      <c r="L58" s="33"/>
    </row>
    <row r="59" spans="1:13">
      <c r="K59" s="33"/>
      <c r="L59" s="33"/>
    </row>
    <row r="60" spans="1:13">
      <c r="K60" s="33"/>
      <c r="L60" s="33"/>
    </row>
    <row r="61" spans="1:13">
      <c r="K61" s="33"/>
      <c r="L61" s="33"/>
    </row>
    <row r="62" spans="1:13">
      <c r="K62" s="33"/>
      <c r="L62" s="33"/>
    </row>
    <row r="63" spans="1:13">
      <c r="A63" s="31"/>
      <c r="K63" s="33"/>
      <c r="L63" s="33"/>
      <c r="M63" s="31"/>
    </row>
    <row r="64" spans="1:13">
      <c r="A64" s="31"/>
      <c r="K64" s="33"/>
      <c r="L64" s="33"/>
      <c r="M64" s="31"/>
    </row>
    <row r="65" spans="1:13">
      <c r="A65" s="31"/>
      <c r="K65" s="33"/>
      <c r="L65" s="33"/>
      <c r="M65" s="31"/>
    </row>
    <row r="66" spans="1:13">
      <c r="A66" s="31"/>
      <c r="K66" s="33"/>
      <c r="L66" s="33"/>
      <c r="M66" s="31"/>
    </row>
    <row r="67" spans="1:13">
      <c r="A67" s="31"/>
      <c r="K67" s="33"/>
      <c r="L67" s="33"/>
      <c r="M67" s="31"/>
    </row>
    <row r="68" spans="1:13">
      <c r="A68" s="31"/>
      <c r="K68" s="33"/>
      <c r="L68" s="33"/>
      <c r="M68" s="31"/>
    </row>
    <row r="69" spans="1:13">
      <c r="A69" s="31"/>
      <c r="K69" s="33"/>
      <c r="L69" s="33"/>
      <c r="M69" s="31"/>
    </row>
    <row r="70" spans="1:13">
      <c r="A70" s="31"/>
      <c r="K70" s="33"/>
      <c r="L70" s="33"/>
      <c r="M70" s="31"/>
    </row>
    <row r="71" spans="1:13">
      <c r="A71" s="31"/>
      <c r="K71" s="33"/>
      <c r="L71" s="33"/>
      <c r="M71" s="31"/>
    </row>
    <row r="72" spans="1:13">
      <c r="A72" s="31"/>
      <c r="K72" s="33"/>
      <c r="L72" s="33"/>
      <c r="M72" s="31"/>
    </row>
    <row r="73" spans="1:13">
      <c r="A73" s="31"/>
      <c r="K73" s="33"/>
      <c r="L73" s="33"/>
      <c r="M73" s="31"/>
    </row>
    <row r="74" spans="1:13">
      <c r="A74" s="31"/>
      <c r="M74" s="31"/>
    </row>
    <row r="75" spans="1:13">
      <c r="A75" s="31"/>
      <c r="M75" s="31"/>
    </row>
    <row r="76" spans="1:13">
      <c r="A76" s="31"/>
      <c r="M76" s="31"/>
    </row>
    <row r="77" spans="1:13">
      <c r="A77" s="31"/>
      <c r="M77" s="31"/>
    </row>
    <row r="78" spans="1:13">
      <c r="A78" s="31"/>
      <c r="M78" s="31"/>
    </row>
    <row r="79" spans="1:1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858" spans="1:13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</row>
    <row r="3582" spans="1:13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1"/>
      <c r="L3582" s="31"/>
      <c r="M3582" s="31"/>
    </row>
    <row r="3583" spans="1:13">
      <c r="A3583" s="31"/>
      <c r="B3583" s="31"/>
      <c r="C3583" s="31"/>
      <c r="D3583" s="31"/>
      <c r="E3583" s="31"/>
      <c r="F3583" s="31"/>
      <c r="G3583" s="31"/>
      <c r="H3583" s="31"/>
      <c r="I3583" s="31"/>
      <c r="J3583" s="31"/>
      <c r="K3583" s="31"/>
      <c r="L3583" s="31"/>
      <c r="M3583" s="31"/>
    </row>
    <row r="3584" spans="1:13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1"/>
      <c r="L3584" s="31"/>
      <c r="M3584" s="31"/>
    </row>
    <row r="3585" spans="1:13">
      <c r="A3585" s="31"/>
      <c r="B3585" s="31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</row>
    <row r="3586" spans="1:13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1"/>
      <c r="L3586" s="31"/>
      <c r="M3586" s="31"/>
    </row>
    <row r="3587" spans="1:13">
      <c r="A3587" s="31"/>
      <c r="B3587" s="31"/>
      <c r="C3587" s="31"/>
      <c r="D3587" s="31"/>
      <c r="E3587" s="31"/>
      <c r="F3587" s="31"/>
      <c r="G3587" s="31"/>
      <c r="H3587" s="31"/>
      <c r="I3587" s="31"/>
      <c r="J3587" s="31"/>
      <c r="K3587" s="31"/>
      <c r="L3587" s="31"/>
      <c r="M3587" s="31"/>
    </row>
    <row r="3588" spans="1:13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1"/>
      <c r="L3588" s="31"/>
      <c r="M3588" s="31"/>
    </row>
    <row r="3589" spans="1:13">
      <c r="A3589" s="31"/>
      <c r="B3589" s="31"/>
      <c r="C3589" s="31"/>
      <c r="D3589" s="31"/>
      <c r="E3589" s="31"/>
      <c r="F3589" s="31"/>
      <c r="G3589" s="31"/>
      <c r="H3589" s="31"/>
      <c r="I3589" s="31"/>
      <c r="J3589" s="31"/>
      <c r="K3589" s="31"/>
      <c r="L3589" s="31"/>
      <c r="M3589" s="31"/>
    </row>
    <row r="3590" spans="1:13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1"/>
      <c r="L3590" s="31"/>
      <c r="M3590" s="31"/>
    </row>
    <row r="3591" spans="1:13">
      <c r="A3591" s="31"/>
      <c r="B3591" s="31"/>
      <c r="C3591" s="31"/>
      <c r="D3591" s="31"/>
      <c r="E3591" s="31"/>
      <c r="F3591" s="31"/>
      <c r="G3591" s="31"/>
      <c r="H3591" s="31"/>
      <c r="I3591" s="31"/>
      <c r="J3591" s="31"/>
      <c r="K3591" s="31"/>
      <c r="L3591" s="31"/>
      <c r="M3591" s="31"/>
    </row>
    <row r="3592" spans="1:13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1"/>
      <c r="L3592" s="31"/>
      <c r="M3592" s="31"/>
    </row>
    <row r="3593" spans="1:13">
      <c r="A3593" s="31"/>
      <c r="B3593" s="31"/>
      <c r="C3593" s="31"/>
      <c r="D3593" s="31"/>
      <c r="E3593" s="31"/>
      <c r="F3593" s="31"/>
      <c r="G3593" s="31"/>
      <c r="H3593" s="31"/>
      <c r="I3593" s="31"/>
      <c r="J3593" s="31"/>
      <c r="K3593" s="31"/>
      <c r="L3593" s="31"/>
      <c r="M3593" s="31"/>
    </row>
    <row r="3594" spans="1:13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1"/>
      <c r="L3594" s="31"/>
      <c r="M3594" s="31"/>
    </row>
    <row r="3595" spans="1:13">
      <c r="A3595" s="31"/>
      <c r="B3595" s="31"/>
      <c r="C3595" s="31"/>
      <c r="D3595" s="31"/>
      <c r="E3595" s="31"/>
      <c r="F3595" s="31"/>
      <c r="G3595" s="31"/>
      <c r="H3595" s="31"/>
      <c r="I3595" s="31"/>
      <c r="J3595" s="31"/>
      <c r="K3595" s="31"/>
      <c r="L3595" s="31"/>
      <c r="M3595" s="31"/>
    </row>
    <row r="3596" spans="1:13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1"/>
      <c r="L3596" s="31"/>
      <c r="M3596" s="31"/>
    </row>
    <row r="3597" spans="1:13">
      <c r="A3597" s="31"/>
      <c r="B3597" s="31"/>
      <c r="C3597" s="31"/>
      <c r="D3597" s="31"/>
      <c r="E3597" s="31"/>
      <c r="F3597" s="31"/>
      <c r="G3597" s="31"/>
      <c r="H3597" s="31"/>
      <c r="I3597" s="31"/>
      <c r="J3597" s="31"/>
      <c r="K3597" s="31"/>
      <c r="L3597" s="31"/>
      <c r="M3597" s="31"/>
    </row>
  </sheetData>
  <sheetProtection selectLockedCells="1"/>
  <autoFilter ref="B2:C53"/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honeticPr fontId="17" type="noConversion"/>
  <conditionalFormatting sqref="F7">
    <cfRule type="duplicateValues" dxfId="27" priority="13"/>
  </conditionalFormatting>
  <conditionalFormatting sqref="H7">
    <cfRule type="duplicateValues" dxfId="26" priority="11"/>
  </conditionalFormatting>
  <conditionalFormatting sqref="F11">
    <cfRule type="duplicateValues" dxfId="25" priority="15"/>
  </conditionalFormatting>
  <conditionalFormatting sqref="F14">
    <cfRule type="duplicateValues" dxfId="24" priority="12"/>
  </conditionalFormatting>
  <conditionalFormatting sqref="H14">
    <cfRule type="duplicateValues" dxfId="23" priority="10"/>
  </conditionalFormatting>
  <conditionalFormatting sqref="F40">
    <cfRule type="duplicateValues" dxfId="22" priority="9"/>
  </conditionalFormatting>
  <conditionalFormatting sqref="J40">
    <cfRule type="duplicateValues" dxfId="21" priority="6"/>
  </conditionalFormatting>
  <conditionalFormatting sqref="F42">
    <cfRule type="duplicateValues" dxfId="20" priority="8"/>
  </conditionalFormatting>
  <conditionalFormatting sqref="F43">
    <cfRule type="duplicateValues" dxfId="19" priority="7"/>
  </conditionalFormatting>
  <conditionalFormatting sqref="J43">
    <cfRule type="duplicateValues" dxfId="18" priority="4"/>
  </conditionalFormatting>
  <conditionalFormatting sqref="F44">
    <cfRule type="duplicateValues" dxfId="17" priority="3"/>
  </conditionalFormatting>
  <conditionalFormatting sqref="J50">
    <cfRule type="duplicateValues" dxfId="16" priority="1"/>
  </conditionalFormatting>
  <conditionalFormatting sqref="F4:F6 F8:F10">
    <cfRule type="duplicateValues" dxfId="15" priority="14"/>
  </conditionalFormatting>
  <conditionalFormatting sqref="J52">
    <cfRule type="duplicateValues" dxfId="14" priority="16"/>
  </conditionalFormatting>
  <printOptions horizontalCentered="1"/>
  <pageMargins left="0.235416666666667" right="0.235416666666667" top="0.59027777777777801" bottom="0.35416666666666702" header="0.235416666666667" footer="0.235416666666667"/>
  <pageSetup paperSize="9" orientation="landscape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showZeros="0" topLeftCell="A46" zoomScale="110" zoomScaleNormal="110" workbookViewId="0">
      <selection activeCell="J7" sqref="J7"/>
    </sheetView>
  </sheetViews>
  <sheetFormatPr defaultColWidth="9" defaultRowHeight="10.5"/>
  <cols>
    <col min="1" max="1" width="4.875" style="5" customWidth="1"/>
    <col min="2" max="2" width="17.875" style="6" customWidth="1"/>
    <col min="3" max="3" width="35.75" style="6" customWidth="1"/>
    <col min="4" max="4" width="28.875" style="6" customWidth="1"/>
    <col min="5" max="5" width="10.25" style="6" customWidth="1"/>
    <col min="6" max="6" width="14" style="6" customWidth="1"/>
    <col min="7" max="7" width="13.75" style="5" customWidth="1"/>
    <col min="8" max="8" width="8.25" style="6" customWidth="1"/>
    <col min="9" max="16384" width="9" style="1"/>
  </cols>
  <sheetData>
    <row r="1" spans="1:8" ht="24.75" customHeight="1">
      <c r="A1" s="78" t="s">
        <v>254</v>
      </c>
      <c r="B1" s="78"/>
      <c r="C1" s="78"/>
      <c r="D1" s="78"/>
      <c r="E1" s="78"/>
      <c r="F1" s="78"/>
      <c r="G1" s="78"/>
      <c r="H1" s="78"/>
    </row>
    <row r="2" spans="1:8" s="2" customFormat="1" ht="12" customHeight="1">
      <c r="A2" s="8" t="s">
        <v>255</v>
      </c>
      <c r="B2" s="8" t="s">
        <v>1</v>
      </c>
      <c r="C2" s="8" t="s">
        <v>256</v>
      </c>
      <c r="D2" s="8" t="s">
        <v>257</v>
      </c>
      <c r="E2" s="8" t="s">
        <v>258</v>
      </c>
      <c r="F2" s="23" t="str">
        <f>'2.技术需求及数量表'!D2&amp;"(三)"</f>
        <v>参考品牌(三)</v>
      </c>
      <c r="G2" s="23" t="s">
        <v>259</v>
      </c>
      <c r="H2" s="8" t="s">
        <v>8</v>
      </c>
    </row>
    <row r="3" spans="1:8" s="3" customFormat="1" ht="33.75" customHeight="1">
      <c r="A3" s="2">
        <v>1</v>
      </c>
      <c r="B3" s="9" t="s">
        <v>11</v>
      </c>
      <c r="C3" s="9" t="s">
        <v>12</v>
      </c>
      <c r="D3" s="10"/>
      <c r="E3" s="10"/>
      <c r="F3" s="12" t="s">
        <v>13</v>
      </c>
      <c r="G3" s="24"/>
      <c r="H3" s="25"/>
    </row>
    <row r="4" spans="1:8" s="3" customFormat="1" ht="21" customHeight="1">
      <c r="A4" s="2">
        <v>2</v>
      </c>
      <c r="B4" s="9" t="s">
        <v>18</v>
      </c>
      <c r="C4" s="9" t="s">
        <v>19</v>
      </c>
      <c r="D4" s="10"/>
      <c r="E4" s="10"/>
      <c r="F4" s="26"/>
      <c r="G4" s="24"/>
      <c r="H4" s="27"/>
    </row>
    <row r="5" spans="1:8" s="3" customFormat="1" ht="20.25" customHeight="1">
      <c r="A5" s="2">
        <v>3</v>
      </c>
      <c r="B5" s="9" t="s">
        <v>24</v>
      </c>
      <c r="C5" s="9" t="s">
        <v>25</v>
      </c>
      <c r="D5" s="10"/>
      <c r="E5" s="10"/>
      <c r="F5" s="12" t="s">
        <v>26</v>
      </c>
      <c r="G5" s="24"/>
      <c r="H5" s="27"/>
    </row>
    <row r="6" spans="1:8" s="3" customFormat="1" ht="20.25" customHeight="1">
      <c r="A6" s="2">
        <v>4</v>
      </c>
      <c r="B6" s="14" t="s">
        <v>30</v>
      </c>
      <c r="C6" s="9" t="s">
        <v>31</v>
      </c>
      <c r="D6" s="10"/>
      <c r="E6" s="10"/>
      <c r="F6" s="12" t="s">
        <v>32</v>
      </c>
      <c r="G6" s="24"/>
      <c r="H6" s="27"/>
    </row>
    <row r="7" spans="1:8" s="3" customFormat="1" ht="33.75" customHeight="1">
      <c r="A7" s="2">
        <v>5</v>
      </c>
      <c r="B7" s="9" t="s">
        <v>37</v>
      </c>
      <c r="C7" s="9" t="s">
        <v>38</v>
      </c>
      <c r="D7" s="10"/>
      <c r="E7" s="10"/>
      <c r="F7" s="12" t="s">
        <v>39</v>
      </c>
      <c r="G7" s="24"/>
      <c r="H7" s="27"/>
    </row>
    <row r="8" spans="1:8" s="3" customFormat="1" ht="22.5" customHeight="1">
      <c r="A8" s="2">
        <v>6</v>
      </c>
      <c r="B8" s="9" t="s">
        <v>43</v>
      </c>
      <c r="C8" s="9" t="s">
        <v>44</v>
      </c>
      <c r="D8" s="10"/>
      <c r="E8" s="10"/>
      <c r="F8" s="26"/>
      <c r="G8" s="24"/>
      <c r="H8" s="27"/>
    </row>
    <row r="9" spans="1:8" s="3" customFormat="1" ht="23.25" customHeight="1">
      <c r="A9" s="2">
        <v>7</v>
      </c>
      <c r="B9" s="9" t="s">
        <v>48</v>
      </c>
      <c r="C9" s="9" t="s">
        <v>49</v>
      </c>
      <c r="D9" s="10"/>
      <c r="E9" s="10"/>
      <c r="F9" s="12" t="s">
        <v>50</v>
      </c>
      <c r="G9" s="24"/>
      <c r="H9" s="27"/>
    </row>
    <row r="10" spans="1:8" s="3" customFormat="1" ht="25.5" customHeight="1">
      <c r="A10" s="2">
        <v>8</v>
      </c>
      <c r="B10" s="9" t="s">
        <v>54</v>
      </c>
      <c r="C10" s="9" t="s">
        <v>55</v>
      </c>
      <c r="D10" s="10"/>
      <c r="E10" s="10"/>
      <c r="F10" s="12" t="s">
        <v>56</v>
      </c>
      <c r="G10" s="24"/>
      <c r="H10" s="27"/>
    </row>
    <row r="11" spans="1:8" s="3" customFormat="1" ht="40.5" customHeight="1">
      <c r="A11" s="2">
        <v>9</v>
      </c>
      <c r="B11" s="9" t="s">
        <v>60</v>
      </c>
      <c r="C11" s="9" t="s">
        <v>61</v>
      </c>
      <c r="D11" s="10"/>
      <c r="E11" s="10"/>
      <c r="F11" s="26"/>
      <c r="G11" s="24"/>
      <c r="H11" s="27"/>
    </row>
    <row r="12" spans="1:8" s="3" customFormat="1" ht="39.75" customHeight="1">
      <c r="A12" s="2">
        <v>10</v>
      </c>
      <c r="B12" s="9" t="s">
        <v>65</v>
      </c>
      <c r="C12" s="9" t="s">
        <v>66</v>
      </c>
      <c r="D12" s="10"/>
      <c r="E12" s="10"/>
      <c r="F12" s="12" t="s">
        <v>67</v>
      </c>
      <c r="G12" s="24"/>
      <c r="H12" s="27"/>
    </row>
    <row r="13" spans="1:8" s="3" customFormat="1" ht="32.25" customHeight="1">
      <c r="A13" s="2">
        <v>11</v>
      </c>
      <c r="B13" s="9" t="s">
        <v>71</v>
      </c>
      <c r="C13" s="9" t="s">
        <v>72</v>
      </c>
      <c r="D13" s="10"/>
      <c r="E13" s="10"/>
      <c r="F13" s="12" t="s">
        <v>73</v>
      </c>
      <c r="G13" s="24"/>
      <c r="H13" s="27"/>
    </row>
    <row r="14" spans="1:8" s="3" customFormat="1" ht="23.25" customHeight="1">
      <c r="A14" s="2">
        <v>12</v>
      </c>
      <c r="B14" s="9" t="s">
        <v>78</v>
      </c>
      <c r="C14" s="9" t="s">
        <v>79</v>
      </c>
      <c r="D14" s="10"/>
      <c r="E14" s="10"/>
      <c r="F14" s="12" t="s">
        <v>80</v>
      </c>
      <c r="G14" s="24"/>
      <c r="H14" s="27"/>
    </row>
    <row r="15" spans="1:8" s="3" customFormat="1" ht="24" customHeight="1">
      <c r="A15" s="2">
        <v>13</v>
      </c>
      <c r="B15" s="9" t="s">
        <v>84</v>
      </c>
      <c r="C15" s="9" t="s">
        <v>85</v>
      </c>
      <c r="D15" s="10"/>
      <c r="E15" s="10"/>
      <c r="F15" s="12" t="s">
        <v>86</v>
      </c>
      <c r="G15" s="24"/>
      <c r="H15" s="27"/>
    </row>
    <row r="16" spans="1:8" s="3" customFormat="1" ht="29.25" customHeight="1">
      <c r="A16" s="2">
        <v>14</v>
      </c>
      <c r="B16" s="9" t="s">
        <v>90</v>
      </c>
      <c r="C16" s="9" t="s">
        <v>260</v>
      </c>
      <c r="D16" s="10"/>
      <c r="E16" s="10"/>
      <c r="F16" s="10"/>
      <c r="G16" s="24"/>
      <c r="H16" s="27"/>
    </row>
    <row r="17" spans="1:8" s="3" customFormat="1" ht="12">
      <c r="A17" s="2">
        <v>15</v>
      </c>
      <c r="B17" s="9" t="s">
        <v>92</v>
      </c>
      <c r="C17" s="9" t="s">
        <v>93</v>
      </c>
      <c r="D17" s="10"/>
      <c r="E17" s="10"/>
      <c r="F17" s="26"/>
      <c r="G17" s="24"/>
      <c r="H17" s="27"/>
    </row>
    <row r="18" spans="1:8" s="3" customFormat="1" ht="12">
      <c r="A18" s="2">
        <v>16</v>
      </c>
      <c r="B18" s="9" t="s">
        <v>98</v>
      </c>
      <c r="C18" s="9" t="s">
        <v>55</v>
      </c>
      <c r="D18" s="10"/>
      <c r="E18" s="10"/>
      <c r="F18" s="26"/>
      <c r="G18" s="24"/>
      <c r="H18" s="27"/>
    </row>
    <row r="19" spans="1:8" s="3" customFormat="1" ht="12">
      <c r="A19" s="2">
        <v>17</v>
      </c>
      <c r="B19" s="9" t="s">
        <v>102</v>
      </c>
      <c r="C19" s="9" t="s">
        <v>103</v>
      </c>
      <c r="D19" s="10"/>
      <c r="E19" s="10"/>
      <c r="F19" s="26"/>
      <c r="G19" s="24"/>
      <c r="H19" s="27"/>
    </row>
    <row r="20" spans="1:8" s="3" customFormat="1" ht="12">
      <c r="A20" s="2">
        <v>18</v>
      </c>
      <c r="B20" s="9" t="s">
        <v>107</v>
      </c>
      <c r="C20" s="9" t="s">
        <v>108</v>
      </c>
      <c r="D20" s="10"/>
      <c r="E20" s="10"/>
      <c r="F20" s="26"/>
      <c r="G20" s="24"/>
      <c r="H20" s="27"/>
    </row>
    <row r="21" spans="1:8" s="3" customFormat="1" ht="12">
      <c r="A21" s="2">
        <v>19</v>
      </c>
      <c r="B21" s="9" t="s">
        <v>112</v>
      </c>
      <c r="C21" s="9" t="s">
        <v>113</v>
      </c>
      <c r="D21" s="10"/>
      <c r="E21" s="10"/>
      <c r="F21" s="26"/>
      <c r="G21" s="24"/>
      <c r="H21" s="27"/>
    </row>
    <row r="22" spans="1:8" s="3" customFormat="1" ht="11.25">
      <c r="A22" s="2">
        <v>20</v>
      </c>
      <c r="B22" s="9" t="s">
        <v>117</v>
      </c>
      <c r="C22" s="9" t="s">
        <v>118</v>
      </c>
      <c r="D22" s="10"/>
      <c r="E22" s="10"/>
      <c r="F22" s="12" t="s">
        <v>119</v>
      </c>
      <c r="G22" s="24"/>
      <c r="H22" s="27"/>
    </row>
    <row r="23" spans="1:8" s="3" customFormat="1" ht="11.25">
      <c r="A23" s="2">
        <v>21</v>
      </c>
      <c r="B23" s="9" t="s">
        <v>124</v>
      </c>
      <c r="C23" s="9" t="s">
        <v>125</v>
      </c>
      <c r="D23" s="10"/>
      <c r="E23" s="10"/>
      <c r="F23" s="12" t="s">
        <v>126</v>
      </c>
      <c r="G23" s="24"/>
      <c r="H23" s="27"/>
    </row>
    <row r="24" spans="1:8" s="3" customFormat="1" ht="24">
      <c r="A24" s="2">
        <v>22</v>
      </c>
      <c r="B24" s="9" t="s">
        <v>130</v>
      </c>
      <c r="C24" s="9" t="s">
        <v>131</v>
      </c>
      <c r="D24" s="10"/>
      <c r="E24" s="10"/>
      <c r="F24" s="26" t="s">
        <v>132</v>
      </c>
      <c r="G24" s="24"/>
      <c r="H24" s="27"/>
    </row>
    <row r="25" spans="1:8" s="3" customFormat="1" ht="22.5">
      <c r="A25" s="2">
        <v>23</v>
      </c>
      <c r="B25" s="9" t="s">
        <v>136</v>
      </c>
      <c r="C25" s="9" t="s">
        <v>137</v>
      </c>
      <c r="D25" s="10"/>
      <c r="E25" s="10"/>
      <c r="F25" s="12" t="s">
        <v>138</v>
      </c>
      <c r="G25" s="24"/>
      <c r="H25" s="27"/>
    </row>
    <row r="26" spans="1:8" s="3" customFormat="1" ht="22.5">
      <c r="A26" s="2">
        <v>24</v>
      </c>
      <c r="B26" s="9" t="s">
        <v>143</v>
      </c>
      <c r="C26" s="9" t="s">
        <v>144</v>
      </c>
      <c r="D26" s="10"/>
      <c r="E26" s="10"/>
      <c r="F26" s="12" t="s">
        <v>145</v>
      </c>
      <c r="G26" s="24"/>
      <c r="H26" s="27"/>
    </row>
    <row r="27" spans="1:8" s="3" customFormat="1" ht="12">
      <c r="A27" s="2">
        <v>25</v>
      </c>
      <c r="B27" s="9" t="s">
        <v>149</v>
      </c>
      <c r="C27" s="9" t="s">
        <v>150</v>
      </c>
      <c r="D27" s="10"/>
      <c r="E27" s="10"/>
      <c r="F27" s="26"/>
      <c r="G27" s="24"/>
      <c r="H27" s="27"/>
    </row>
    <row r="28" spans="1:8" s="3" customFormat="1" ht="22.5">
      <c r="A28" s="2">
        <v>26</v>
      </c>
      <c r="B28" s="9" t="s">
        <v>154</v>
      </c>
      <c r="C28" s="9" t="s">
        <v>155</v>
      </c>
      <c r="D28" s="10"/>
      <c r="E28" s="10"/>
      <c r="F28" s="12" t="s">
        <v>156</v>
      </c>
      <c r="G28" s="24"/>
      <c r="H28" s="27"/>
    </row>
    <row r="29" spans="1:8" s="3" customFormat="1" ht="22.5">
      <c r="A29" s="2">
        <v>27</v>
      </c>
      <c r="B29" s="9" t="s">
        <v>160</v>
      </c>
      <c r="C29" s="9" t="s">
        <v>161</v>
      </c>
      <c r="D29" s="10"/>
      <c r="E29" s="10"/>
      <c r="F29" s="12" t="s">
        <v>145</v>
      </c>
      <c r="G29" s="24"/>
      <c r="H29" s="27"/>
    </row>
    <row r="30" spans="1:8" s="3" customFormat="1" ht="22.5">
      <c r="A30" s="2">
        <v>28</v>
      </c>
      <c r="B30" s="9" t="s">
        <v>165</v>
      </c>
      <c r="C30" s="9" t="s">
        <v>166</v>
      </c>
      <c r="D30" s="10"/>
      <c r="E30" s="10"/>
      <c r="F30" s="12" t="s">
        <v>167</v>
      </c>
      <c r="G30" s="24"/>
      <c r="H30" s="27"/>
    </row>
    <row r="31" spans="1:8" s="3" customFormat="1" ht="22.5">
      <c r="A31" s="2">
        <v>29</v>
      </c>
      <c r="B31" s="9" t="s">
        <v>171</v>
      </c>
      <c r="C31" s="9" t="s">
        <v>172</v>
      </c>
      <c r="D31" s="10"/>
      <c r="E31" s="10"/>
      <c r="F31" s="12" t="s">
        <v>173</v>
      </c>
      <c r="G31" s="24"/>
      <c r="H31" s="27"/>
    </row>
    <row r="32" spans="1:8" s="3" customFormat="1" ht="12">
      <c r="A32" s="2">
        <v>30</v>
      </c>
      <c r="B32" s="9" t="s">
        <v>177</v>
      </c>
      <c r="C32" s="9" t="s">
        <v>178</v>
      </c>
      <c r="D32" s="10"/>
      <c r="E32" s="10"/>
      <c r="F32" s="26"/>
      <c r="G32" s="24"/>
      <c r="H32" s="27"/>
    </row>
    <row r="33" spans="1:8" s="3" customFormat="1" ht="34.5" customHeight="1">
      <c r="A33" s="2">
        <v>31</v>
      </c>
      <c r="B33" s="9" t="s">
        <v>183</v>
      </c>
      <c r="C33" s="28" t="s">
        <v>184</v>
      </c>
      <c r="D33" s="10"/>
      <c r="E33" s="10"/>
      <c r="F33" s="12" t="s">
        <v>185</v>
      </c>
      <c r="G33" s="24"/>
      <c r="H33" s="27"/>
    </row>
    <row r="34" spans="1:8" s="3" customFormat="1" ht="81" customHeight="1">
      <c r="A34" s="2">
        <v>32</v>
      </c>
      <c r="B34" s="9" t="s">
        <v>187</v>
      </c>
      <c r="C34" s="9" t="s">
        <v>188</v>
      </c>
      <c r="D34" s="10"/>
      <c r="E34" s="10"/>
      <c r="F34" s="12"/>
      <c r="G34" s="24"/>
      <c r="H34" s="27"/>
    </row>
    <row r="35" spans="1:8" s="3" customFormat="1" ht="75.75" customHeight="1">
      <c r="A35" s="2">
        <v>33</v>
      </c>
      <c r="B35" s="9" t="s">
        <v>191</v>
      </c>
      <c r="C35" s="12" t="s">
        <v>269</v>
      </c>
      <c r="D35" s="10"/>
      <c r="E35" s="10"/>
      <c r="G35" s="24"/>
      <c r="H35" s="27"/>
    </row>
    <row r="36" spans="1:8" s="3" customFormat="1" ht="42" customHeight="1">
      <c r="A36" s="2">
        <v>34</v>
      </c>
      <c r="B36" s="9" t="s">
        <v>193</v>
      </c>
      <c r="C36" s="12" t="s">
        <v>194</v>
      </c>
      <c r="D36" s="10"/>
      <c r="E36" s="10"/>
      <c r="G36" s="24"/>
      <c r="H36" s="27"/>
    </row>
    <row r="37" spans="1:8" s="3" customFormat="1" ht="15" customHeight="1">
      <c r="A37" s="2">
        <v>35</v>
      </c>
      <c r="B37" s="9" t="s">
        <v>196</v>
      </c>
      <c r="C37" s="9" t="s">
        <v>197</v>
      </c>
      <c r="D37" s="10"/>
      <c r="E37" s="10"/>
      <c r="F37" s="12" t="s">
        <v>198</v>
      </c>
      <c r="G37" s="24"/>
      <c r="H37" s="27"/>
    </row>
    <row r="38" spans="1:8" s="3" customFormat="1" ht="20.25" customHeight="1">
      <c r="A38" s="2">
        <v>36</v>
      </c>
      <c r="B38" s="9" t="s">
        <v>201</v>
      </c>
      <c r="C38" s="9" t="s">
        <v>202</v>
      </c>
      <c r="D38" s="10"/>
      <c r="E38" s="10"/>
      <c r="F38" s="9"/>
      <c r="G38" s="24"/>
      <c r="H38" s="27"/>
    </row>
    <row r="39" spans="1:8" s="3" customFormat="1" ht="22.5">
      <c r="A39" s="2">
        <v>37</v>
      </c>
      <c r="B39" s="9" t="s">
        <v>206</v>
      </c>
      <c r="C39" s="9" t="s">
        <v>207</v>
      </c>
      <c r="D39" s="10"/>
      <c r="E39" s="10"/>
      <c r="F39" s="12" t="s">
        <v>208</v>
      </c>
      <c r="G39" s="24"/>
      <c r="H39" s="27"/>
    </row>
    <row r="40" spans="1:8" s="3" customFormat="1" ht="11.25">
      <c r="A40" s="2">
        <v>38</v>
      </c>
      <c r="B40" s="9" t="s">
        <v>211</v>
      </c>
      <c r="C40" s="9"/>
      <c r="D40" s="10"/>
      <c r="E40" s="10"/>
      <c r="F40" s="12"/>
      <c r="G40" s="24"/>
      <c r="H40" s="27"/>
    </row>
    <row r="41" spans="1:8" s="3" customFormat="1" ht="11.25">
      <c r="A41" s="2">
        <v>39</v>
      </c>
      <c r="B41" s="9" t="s">
        <v>214</v>
      </c>
      <c r="C41" s="9" t="s">
        <v>215</v>
      </c>
      <c r="D41" s="10"/>
      <c r="E41" s="10"/>
      <c r="F41" s="12"/>
      <c r="G41" s="24"/>
      <c r="H41" s="27"/>
    </row>
    <row r="42" spans="1:8" s="3" customFormat="1" ht="11.25">
      <c r="A42" s="2">
        <v>40</v>
      </c>
      <c r="B42" s="9" t="s">
        <v>219</v>
      </c>
      <c r="C42" s="9" t="s">
        <v>220</v>
      </c>
      <c r="D42" s="10"/>
      <c r="E42" s="10"/>
      <c r="F42" s="12"/>
      <c r="G42" s="24"/>
      <c r="H42" s="27"/>
    </row>
    <row r="43" spans="1:8" s="3" customFormat="1" ht="11.25">
      <c r="A43" s="2">
        <v>41</v>
      </c>
      <c r="B43" s="9" t="s">
        <v>224</v>
      </c>
      <c r="C43" s="9" t="s">
        <v>225</v>
      </c>
      <c r="D43" s="10"/>
      <c r="E43" s="10"/>
      <c r="F43" s="12" t="s">
        <v>226</v>
      </c>
      <c r="G43" s="24"/>
      <c r="H43" s="27"/>
    </row>
    <row r="44" spans="1:8" s="3" customFormat="1" ht="29.25" customHeight="1">
      <c r="A44" s="2">
        <v>42</v>
      </c>
      <c r="B44" s="19" t="s">
        <v>228</v>
      </c>
      <c r="C44" s="19" t="s">
        <v>229</v>
      </c>
      <c r="D44" s="10"/>
      <c r="E44" s="10"/>
      <c r="F44" s="19"/>
      <c r="G44" s="24"/>
      <c r="H44" s="27"/>
    </row>
    <row r="45" spans="1:8" s="3" customFormat="1" ht="27.75" customHeight="1">
      <c r="A45" s="2">
        <v>43</v>
      </c>
      <c r="B45" s="19" t="s">
        <v>228</v>
      </c>
      <c r="C45" s="19" t="s">
        <v>270</v>
      </c>
      <c r="D45" s="10"/>
      <c r="E45" s="10"/>
      <c r="F45" s="19"/>
      <c r="G45" s="24"/>
      <c r="H45" s="27"/>
    </row>
    <row r="46" spans="1:8" s="3" customFormat="1" ht="11.25">
      <c r="A46" s="2">
        <v>44</v>
      </c>
      <c r="B46" s="9" t="s">
        <v>235</v>
      </c>
      <c r="C46" s="9" t="s">
        <v>236</v>
      </c>
      <c r="D46" s="10"/>
      <c r="E46" s="10"/>
      <c r="F46" s="19"/>
      <c r="G46" s="24"/>
      <c r="H46" s="27"/>
    </row>
    <row r="47" spans="1:8" s="3" customFormat="1" ht="11.25">
      <c r="A47" s="2">
        <v>45</v>
      </c>
      <c r="B47" s="9" t="s">
        <v>238</v>
      </c>
      <c r="C47" s="9" t="s">
        <v>215</v>
      </c>
      <c r="D47" s="10"/>
      <c r="E47" s="10"/>
      <c r="F47" s="12"/>
      <c r="G47" s="24"/>
      <c r="H47" s="27"/>
    </row>
    <row r="48" spans="1:8" s="3" customFormat="1" ht="11.25">
      <c r="A48" s="2">
        <v>46</v>
      </c>
      <c r="B48" s="9" t="s">
        <v>241</v>
      </c>
      <c r="C48" s="9" t="s">
        <v>242</v>
      </c>
      <c r="D48" s="10"/>
      <c r="E48" s="10"/>
      <c r="F48" s="12"/>
      <c r="G48" s="24"/>
      <c r="H48" s="27"/>
    </row>
    <row r="49" spans="1:8" s="3" customFormat="1" ht="22.5">
      <c r="A49" s="2">
        <v>47</v>
      </c>
      <c r="B49" s="9" t="s">
        <v>244</v>
      </c>
      <c r="C49" s="9"/>
      <c r="D49" s="10"/>
      <c r="E49" s="10"/>
      <c r="F49" s="12"/>
      <c r="G49" s="24"/>
      <c r="H49" s="27"/>
    </row>
    <row r="50" spans="1:8" s="3" customFormat="1" ht="11.25">
      <c r="A50" s="2">
        <v>48</v>
      </c>
      <c r="B50" s="19" t="s">
        <v>246</v>
      </c>
      <c r="C50" s="19" t="s">
        <v>247</v>
      </c>
      <c r="D50" s="10"/>
      <c r="E50" s="10"/>
      <c r="F50" s="19"/>
      <c r="G50" s="24"/>
      <c r="H50" s="27"/>
    </row>
    <row r="51" spans="1:8" s="3" customFormat="1" ht="24" customHeight="1">
      <c r="A51" s="2">
        <v>49</v>
      </c>
      <c r="B51" s="9" t="s">
        <v>249</v>
      </c>
      <c r="C51" s="9" t="s">
        <v>250</v>
      </c>
      <c r="D51" s="10"/>
      <c r="E51" s="10"/>
      <c r="F51" s="6"/>
      <c r="G51" s="24"/>
      <c r="H51" s="27"/>
    </row>
    <row r="52" spans="1:8" ht="61.5" customHeight="1">
      <c r="A52" s="29" t="s">
        <v>253</v>
      </c>
      <c r="B52" s="79" t="s">
        <v>266</v>
      </c>
      <c r="C52" s="79"/>
      <c r="D52" s="79"/>
      <c r="E52" s="79"/>
      <c r="F52" s="79"/>
      <c r="G52" s="79"/>
      <c r="H52" s="79"/>
    </row>
  </sheetData>
  <sheetProtection selectLockedCells="1"/>
  <autoFilter ref="A2:H52"/>
  <mergeCells count="2">
    <mergeCell ref="A1:H1"/>
    <mergeCell ref="B52:H52"/>
  </mergeCells>
  <phoneticPr fontId="15" type="noConversion"/>
  <printOptions horizontalCentered="1"/>
  <pageMargins left="0.235416666666667" right="0.235416666666667" top="0.39305555555555599" bottom="0.35416666666666702" header="0.235416666666667" footer="0.235416666666667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40" workbookViewId="0">
      <selection activeCell="A2" sqref="A2:D52"/>
    </sheetView>
  </sheetViews>
  <sheetFormatPr defaultColWidth="9" defaultRowHeight="10.5"/>
  <cols>
    <col min="1" max="1" width="3.375" style="5" customWidth="1"/>
    <col min="2" max="2" width="13.625" style="6" customWidth="1"/>
    <col min="3" max="3" width="6.875" style="6" customWidth="1"/>
    <col min="4" max="4" width="8" style="6" customWidth="1"/>
    <col min="5" max="5" width="4.125" style="6" customWidth="1"/>
    <col min="6" max="6" width="12.75" style="6" customWidth="1"/>
    <col min="7" max="7" width="5" style="6" customWidth="1"/>
    <col min="8" max="8" width="14.125" style="6" customWidth="1"/>
    <col min="9" max="9" width="5.5" style="6" customWidth="1"/>
    <col min="10" max="10" width="15.375" style="6" customWidth="1"/>
    <col min="11" max="11" width="5.5" style="7" customWidth="1"/>
    <col min="12" max="12" width="5.75" style="7" customWidth="1"/>
    <col min="13" max="13" width="6.375" style="1" customWidth="1"/>
    <col min="14" max="15" width="6.75" style="1" customWidth="1"/>
    <col min="16" max="16" width="4.375" style="1" customWidth="1"/>
    <col min="17" max="17" width="7" style="1" customWidth="1"/>
    <col min="18" max="16384" width="9" style="1"/>
  </cols>
  <sheetData>
    <row r="1" spans="1:17" ht="24.75" customHeight="1">
      <c r="A1" s="78" t="s">
        <v>261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16.5" customHeight="1">
      <c r="A2" s="88" t="s">
        <v>255</v>
      </c>
      <c r="B2" s="88" t="s">
        <v>1</v>
      </c>
      <c r="C2" s="88" t="s">
        <v>262</v>
      </c>
      <c r="D2" s="88" t="s">
        <v>263</v>
      </c>
      <c r="E2" s="87" t="s">
        <v>3</v>
      </c>
      <c r="F2" s="87" t="s">
        <v>4</v>
      </c>
      <c r="G2" s="87"/>
      <c r="H2" s="88" t="s">
        <v>5</v>
      </c>
      <c r="I2" s="88"/>
      <c r="J2" s="88" t="s">
        <v>6</v>
      </c>
      <c r="K2" s="88"/>
      <c r="L2" s="88" t="s">
        <v>7</v>
      </c>
      <c r="M2" s="82" t="s">
        <v>286</v>
      </c>
      <c r="N2" s="83" t="s">
        <v>287</v>
      </c>
      <c r="O2" s="80" t="s">
        <v>288</v>
      </c>
      <c r="P2" s="82" t="s">
        <v>289</v>
      </c>
      <c r="Q2" s="83" t="s">
        <v>290</v>
      </c>
    </row>
    <row r="3" spans="1:17" s="2" customFormat="1" ht="33" customHeight="1">
      <c r="A3" s="88"/>
      <c r="B3" s="88"/>
      <c r="C3" s="88"/>
      <c r="D3" s="88"/>
      <c r="E3" s="87"/>
      <c r="F3" s="60" t="s">
        <v>9</v>
      </c>
      <c r="G3" s="60" t="s">
        <v>10</v>
      </c>
      <c r="H3" s="61" t="s">
        <v>9</v>
      </c>
      <c r="I3" s="61" t="s">
        <v>10</v>
      </c>
      <c r="J3" s="61" t="s">
        <v>9</v>
      </c>
      <c r="K3" s="61" t="s">
        <v>10</v>
      </c>
      <c r="L3" s="88"/>
      <c r="M3" s="82"/>
      <c r="N3" s="83"/>
      <c r="O3" s="81"/>
      <c r="P3" s="82"/>
      <c r="Q3" s="83"/>
    </row>
    <row r="4" spans="1:17" s="3" customFormat="1" ht="102.75" customHeight="1">
      <c r="A4" s="61">
        <v>1</v>
      </c>
      <c r="B4" s="9" t="s">
        <v>11</v>
      </c>
      <c r="C4" s="62"/>
      <c r="D4" s="63"/>
      <c r="E4" s="11" t="s">
        <v>14</v>
      </c>
      <c r="F4" s="12" t="s">
        <v>15</v>
      </c>
      <c r="G4" s="11">
        <v>108</v>
      </c>
      <c r="H4" s="13" t="s">
        <v>16</v>
      </c>
      <c r="I4" s="11">
        <v>230</v>
      </c>
      <c r="J4" s="20" t="s">
        <v>17</v>
      </c>
      <c r="K4" s="11">
        <v>100</v>
      </c>
      <c r="L4" s="11">
        <v>38682</v>
      </c>
      <c r="M4" s="64"/>
    </row>
    <row r="5" spans="1:17" s="4" customFormat="1" ht="89.25" customHeight="1">
      <c r="A5" s="65">
        <v>2</v>
      </c>
      <c r="B5" s="9" t="s">
        <v>18</v>
      </c>
      <c r="C5" s="66"/>
      <c r="D5" s="67"/>
      <c r="E5" s="9" t="s">
        <v>20</v>
      </c>
      <c r="F5" s="12" t="s">
        <v>21</v>
      </c>
      <c r="G5" s="9">
        <v>41</v>
      </c>
      <c r="H5" s="13" t="s">
        <v>22</v>
      </c>
      <c r="I5" s="11">
        <v>97</v>
      </c>
      <c r="J5" s="20" t="s">
        <v>23</v>
      </c>
      <c r="K5" s="11">
        <v>54</v>
      </c>
      <c r="L5" s="11">
        <f t="shared" ref="L5:L52" si="0">G5+I5+K5</f>
        <v>192</v>
      </c>
      <c r="M5" s="68"/>
    </row>
    <row r="6" spans="1:17" s="3" customFormat="1" ht="120.75" customHeight="1">
      <c r="A6" s="61">
        <v>3</v>
      </c>
      <c r="B6" s="9" t="s">
        <v>24</v>
      </c>
      <c r="C6" s="62"/>
      <c r="D6" s="63"/>
      <c r="E6" s="9" t="s">
        <v>14</v>
      </c>
      <c r="F6" s="12" t="s">
        <v>27</v>
      </c>
      <c r="G6" s="9">
        <v>200</v>
      </c>
      <c r="H6" s="13" t="s">
        <v>28</v>
      </c>
      <c r="I6" s="11">
        <v>244</v>
      </c>
      <c r="J6" s="20" t="s">
        <v>29</v>
      </c>
      <c r="K6" s="11">
        <v>224</v>
      </c>
      <c r="L6" s="11">
        <f t="shared" si="0"/>
        <v>668</v>
      </c>
      <c r="M6" s="64"/>
    </row>
    <row r="7" spans="1:17" s="3" customFormat="1" ht="36.75" customHeight="1">
      <c r="A7" s="61">
        <v>4</v>
      </c>
      <c r="B7" s="14" t="s">
        <v>30</v>
      </c>
      <c r="C7" s="62"/>
      <c r="D7" s="63"/>
      <c r="E7" s="9" t="s">
        <v>33</v>
      </c>
      <c r="F7" s="12" t="s">
        <v>34</v>
      </c>
      <c r="G7" s="9">
        <v>4540</v>
      </c>
      <c r="H7" s="15" t="s">
        <v>35</v>
      </c>
      <c r="I7" s="9">
        <v>2920</v>
      </c>
      <c r="J7" s="20" t="s">
        <v>36</v>
      </c>
      <c r="K7" s="11">
        <v>3600</v>
      </c>
      <c r="L7" s="11">
        <f t="shared" si="0"/>
        <v>11060</v>
      </c>
      <c r="M7" s="64"/>
    </row>
    <row r="8" spans="1:17" s="3" customFormat="1" ht="123" customHeight="1">
      <c r="A8" s="65">
        <v>5</v>
      </c>
      <c r="B8" s="9" t="s">
        <v>37</v>
      </c>
      <c r="C8" s="62"/>
      <c r="D8" s="63"/>
      <c r="E8" s="9" t="s">
        <v>33</v>
      </c>
      <c r="F8" s="12" t="s">
        <v>40</v>
      </c>
      <c r="G8" s="9">
        <v>177</v>
      </c>
      <c r="H8" s="13" t="s">
        <v>41</v>
      </c>
      <c r="I8" s="11">
        <v>257</v>
      </c>
      <c r="J8" s="20" t="s">
        <v>42</v>
      </c>
      <c r="K8" s="11">
        <v>204</v>
      </c>
      <c r="L8" s="11">
        <f t="shared" si="0"/>
        <v>638</v>
      </c>
      <c r="M8" s="64"/>
    </row>
    <row r="9" spans="1:17" s="3" customFormat="1" ht="59.25" customHeight="1">
      <c r="A9" s="61">
        <v>6</v>
      </c>
      <c r="B9" s="9" t="s">
        <v>43</v>
      </c>
      <c r="C9" s="62"/>
      <c r="D9" s="63"/>
      <c r="E9" s="9" t="s">
        <v>33</v>
      </c>
      <c r="F9" s="12" t="s">
        <v>45</v>
      </c>
      <c r="G9" s="9">
        <v>85</v>
      </c>
      <c r="H9" s="13" t="s">
        <v>46</v>
      </c>
      <c r="I9" s="11">
        <v>196</v>
      </c>
      <c r="J9" s="20" t="s">
        <v>47</v>
      </c>
      <c r="K9" s="11">
        <v>124</v>
      </c>
      <c r="L9" s="11">
        <f t="shared" si="0"/>
        <v>405</v>
      </c>
      <c r="M9" s="64"/>
    </row>
    <row r="10" spans="1:17" s="3" customFormat="1" ht="84">
      <c r="A10" s="61">
        <v>7</v>
      </c>
      <c r="B10" s="9" t="s">
        <v>48</v>
      </c>
      <c r="C10" s="62"/>
      <c r="D10" s="63"/>
      <c r="E10" s="9" t="s">
        <v>33</v>
      </c>
      <c r="F10" s="12" t="s">
        <v>51</v>
      </c>
      <c r="G10" s="9">
        <v>251</v>
      </c>
      <c r="H10" s="13" t="s">
        <v>52</v>
      </c>
      <c r="I10" s="11">
        <v>209</v>
      </c>
      <c r="J10" s="20" t="s">
        <v>53</v>
      </c>
      <c r="K10" s="11">
        <v>168</v>
      </c>
      <c r="L10" s="11">
        <f>G10+I10+K10</f>
        <v>628</v>
      </c>
      <c r="M10" s="64"/>
    </row>
    <row r="11" spans="1:17" s="3" customFormat="1" ht="138.75" customHeight="1">
      <c r="A11" s="65">
        <v>8</v>
      </c>
      <c r="B11" s="9" t="s">
        <v>54</v>
      </c>
      <c r="C11" s="62"/>
      <c r="D11" s="63"/>
      <c r="E11" s="9" t="s">
        <v>14</v>
      </c>
      <c r="F11" s="12" t="s">
        <v>57</v>
      </c>
      <c r="G11" s="9">
        <v>219</v>
      </c>
      <c r="H11" s="13" t="s">
        <v>58</v>
      </c>
      <c r="I11" s="11">
        <v>299</v>
      </c>
      <c r="J11" s="20" t="s">
        <v>59</v>
      </c>
      <c r="K11" s="11">
        <v>166</v>
      </c>
      <c r="L11" s="11">
        <f>G11+I11+K11</f>
        <v>684</v>
      </c>
      <c r="M11" s="64"/>
    </row>
    <row r="12" spans="1:17" s="64" customFormat="1" ht="120">
      <c r="A12" s="69">
        <v>9</v>
      </c>
      <c r="B12" s="9" t="s">
        <v>60</v>
      </c>
      <c r="C12" s="62"/>
      <c r="D12" s="63"/>
      <c r="E12" s="9" t="s">
        <v>14</v>
      </c>
      <c r="F12" s="11" t="s">
        <v>62</v>
      </c>
      <c r="G12" s="9">
        <v>76</v>
      </c>
      <c r="H12" s="13" t="s">
        <v>63</v>
      </c>
      <c r="I12" s="11">
        <v>104</v>
      </c>
      <c r="J12" s="20" t="s">
        <v>64</v>
      </c>
      <c r="K12" s="11">
        <v>77</v>
      </c>
      <c r="L12" s="11">
        <f t="shared" si="0"/>
        <v>257</v>
      </c>
    </row>
    <row r="13" spans="1:17" s="3" customFormat="1" ht="117.75" customHeight="1">
      <c r="A13" s="61">
        <v>10</v>
      </c>
      <c r="B13" s="9" t="s">
        <v>65</v>
      </c>
      <c r="C13" s="62"/>
      <c r="D13" s="63"/>
      <c r="E13" s="9" t="s">
        <v>14</v>
      </c>
      <c r="F13" s="11" t="s">
        <v>68</v>
      </c>
      <c r="G13" s="11">
        <v>1500</v>
      </c>
      <c r="H13" s="13" t="s">
        <v>69</v>
      </c>
      <c r="I13" s="11">
        <v>980</v>
      </c>
      <c r="J13" s="20" t="s">
        <v>70</v>
      </c>
      <c r="K13" s="11">
        <v>1049</v>
      </c>
      <c r="L13" s="11">
        <f t="shared" si="0"/>
        <v>3529</v>
      </c>
      <c r="M13" s="64"/>
    </row>
    <row r="14" spans="1:17" s="3" customFormat="1" ht="31.5" customHeight="1">
      <c r="A14" s="65">
        <v>11</v>
      </c>
      <c r="B14" s="9" t="s">
        <v>71</v>
      </c>
      <c r="C14" s="62"/>
      <c r="D14" s="63"/>
      <c r="E14" s="9" t="s">
        <v>74</v>
      </c>
      <c r="F14" s="12" t="s">
        <v>75</v>
      </c>
      <c r="G14" s="9">
        <v>125</v>
      </c>
      <c r="H14" s="15" t="s">
        <v>76</v>
      </c>
      <c r="I14" s="9">
        <v>80</v>
      </c>
      <c r="J14" s="20" t="s">
        <v>77</v>
      </c>
      <c r="K14" s="11">
        <v>22</v>
      </c>
      <c r="L14" s="11">
        <f t="shared" si="0"/>
        <v>227</v>
      </c>
      <c r="M14" s="64"/>
    </row>
    <row r="15" spans="1:17" s="3" customFormat="1" ht="144" customHeight="1">
      <c r="A15" s="61">
        <v>12</v>
      </c>
      <c r="B15" s="9" t="s">
        <v>78</v>
      </c>
      <c r="C15" s="62"/>
      <c r="D15" s="63"/>
      <c r="E15" s="9" t="s">
        <v>14</v>
      </c>
      <c r="F15" s="11" t="s">
        <v>81</v>
      </c>
      <c r="G15" s="11">
        <v>359</v>
      </c>
      <c r="H15" s="13" t="s">
        <v>82</v>
      </c>
      <c r="I15" s="11">
        <v>420</v>
      </c>
      <c r="J15" s="20" t="s">
        <v>83</v>
      </c>
      <c r="K15" s="11">
        <v>258</v>
      </c>
      <c r="L15" s="11">
        <f t="shared" si="0"/>
        <v>1037</v>
      </c>
      <c r="M15" s="64"/>
    </row>
    <row r="16" spans="1:17" s="3" customFormat="1" ht="130.5" customHeight="1">
      <c r="A16" s="61">
        <v>13</v>
      </c>
      <c r="B16" s="9" t="s">
        <v>84</v>
      </c>
      <c r="C16" s="62"/>
      <c r="D16" s="63"/>
      <c r="E16" s="9" t="s">
        <v>14</v>
      </c>
      <c r="F16" s="11" t="s">
        <v>87</v>
      </c>
      <c r="G16" s="11">
        <v>132</v>
      </c>
      <c r="H16" s="13" t="s">
        <v>88</v>
      </c>
      <c r="I16" s="11">
        <v>177</v>
      </c>
      <c r="J16" s="20" t="s">
        <v>89</v>
      </c>
      <c r="K16" s="11">
        <v>162</v>
      </c>
      <c r="L16" s="11">
        <f t="shared" si="0"/>
        <v>471</v>
      </c>
      <c r="M16" s="64"/>
    </row>
    <row r="17" spans="1:13" s="3" customFormat="1" ht="117.75" customHeight="1">
      <c r="A17" s="65">
        <v>14</v>
      </c>
      <c r="B17" s="9" t="s">
        <v>90</v>
      </c>
      <c r="C17" s="62"/>
      <c r="D17" s="63"/>
      <c r="E17" s="9" t="s">
        <v>14</v>
      </c>
      <c r="F17" s="11" t="s">
        <v>280</v>
      </c>
      <c r="G17" s="11">
        <v>81</v>
      </c>
      <c r="H17" s="13" t="s">
        <v>91</v>
      </c>
      <c r="I17" s="11">
        <v>83</v>
      </c>
      <c r="J17" s="20" t="s">
        <v>281</v>
      </c>
      <c r="K17" s="11">
        <v>6</v>
      </c>
      <c r="L17" s="11">
        <f t="shared" si="0"/>
        <v>170</v>
      </c>
      <c r="M17" s="64"/>
    </row>
    <row r="18" spans="1:13" s="3" customFormat="1" ht="108">
      <c r="A18" s="61">
        <v>15</v>
      </c>
      <c r="B18" s="9" t="s">
        <v>92</v>
      </c>
      <c r="C18" s="62"/>
      <c r="D18" s="63"/>
      <c r="E18" s="9" t="s">
        <v>94</v>
      </c>
      <c r="F18" s="11" t="s">
        <v>95</v>
      </c>
      <c r="G18" s="11">
        <v>107</v>
      </c>
      <c r="H18" s="13" t="s">
        <v>96</v>
      </c>
      <c r="I18" s="11">
        <v>172</v>
      </c>
      <c r="J18" s="20" t="s">
        <v>97</v>
      </c>
      <c r="K18" s="11">
        <v>96</v>
      </c>
      <c r="L18" s="11">
        <f t="shared" si="0"/>
        <v>375</v>
      </c>
      <c r="M18" s="64"/>
    </row>
    <row r="19" spans="1:13" s="3" customFormat="1" ht="96">
      <c r="A19" s="61">
        <v>16</v>
      </c>
      <c r="B19" s="9" t="s">
        <v>98</v>
      </c>
      <c r="C19" s="62"/>
      <c r="D19" s="63"/>
      <c r="E19" s="9" t="s">
        <v>14</v>
      </c>
      <c r="F19" s="11" t="s">
        <v>99</v>
      </c>
      <c r="G19" s="11">
        <v>105</v>
      </c>
      <c r="H19" s="13" t="s">
        <v>100</v>
      </c>
      <c r="I19" s="11">
        <v>131</v>
      </c>
      <c r="J19" s="20" t="s">
        <v>101</v>
      </c>
      <c r="K19" s="11">
        <v>124</v>
      </c>
      <c r="L19" s="11">
        <f t="shared" si="0"/>
        <v>360</v>
      </c>
      <c r="M19" s="64"/>
    </row>
    <row r="20" spans="1:13" s="3" customFormat="1" ht="120">
      <c r="A20" s="65">
        <v>17</v>
      </c>
      <c r="B20" s="9" t="s">
        <v>102</v>
      </c>
      <c r="C20" s="62"/>
      <c r="D20" s="63"/>
      <c r="E20" s="9" t="s">
        <v>33</v>
      </c>
      <c r="F20" s="11" t="s">
        <v>104</v>
      </c>
      <c r="G20" s="11">
        <v>378</v>
      </c>
      <c r="H20" s="13" t="s">
        <v>105</v>
      </c>
      <c r="I20" s="11">
        <v>236</v>
      </c>
      <c r="J20" s="20" t="s">
        <v>106</v>
      </c>
      <c r="K20" s="11">
        <v>128</v>
      </c>
      <c r="L20" s="11">
        <f t="shared" si="0"/>
        <v>742</v>
      </c>
      <c r="M20" s="64"/>
    </row>
    <row r="21" spans="1:13" s="3" customFormat="1" ht="108">
      <c r="A21" s="61">
        <v>18</v>
      </c>
      <c r="B21" s="9" t="s">
        <v>107</v>
      </c>
      <c r="C21" s="62"/>
      <c r="D21" s="63"/>
      <c r="E21" s="9" t="s">
        <v>94</v>
      </c>
      <c r="F21" s="11" t="s">
        <v>109</v>
      </c>
      <c r="G21" s="11">
        <v>66</v>
      </c>
      <c r="H21" s="13" t="s">
        <v>110</v>
      </c>
      <c r="I21" s="11">
        <v>66</v>
      </c>
      <c r="J21" s="20" t="s">
        <v>111</v>
      </c>
      <c r="K21" s="11">
        <v>96</v>
      </c>
      <c r="L21" s="11">
        <f t="shared" si="0"/>
        <v>228</v>
      </c>
      <c r="M21" s="64"/>
    </row>
    <row r="22" spans="1:13" s="3" customFormat="1" ht="144">
      <c r="A22" s="61">
        <v>19</v>
      </c>
      <c r="B22" s="9" t="s">
        <v>112</v>
      </c>
      <c r="C22" s="62"/>
      <c r="D22" s="63"/>
      <c r="E22" s="9" t="s">
        <v>33</v>
      </c>
      <c r="F22" s="11" t="s">
        <v>114</v>
      </c>
      <c r="G22" s="11">
        <v>263</v>
      </c>
      <c r="H22" s="13" t="s">
        <v>115</v>
      </c>
      <c r="I22" s="11">
        <v>331</v>
      </c>
      <c r="J22" s="20" t="s">
        <v>116</v>
      </c>
      <c r="K22" s="11">
        <v>204</v>
      </c>
      <c r="L22" s="11">
        <f t="shared" si="0"/>
        <v>798</v>
      </c>
      <c r="M22" s="64"/>
    </row>
    <row r="23" spans="1:13" s="3" customFormat="1" ht="145.5" customHeight="1">
      <c r="A23" s="65">
        <v>20</v>
      </c>
      <c r="B23" s="9" t="s">
        <v>117</v>
      </c>
      <c r="C23" s="62"/>
      <c r="D23" s="63"/>
      <c r="E23" s="9" t="s">
        <v>120</v>
      </c>
      <c r="F23" s="11" t="s">
        <v>121</v>
      </c>
      <c r="G23" s="11">
        <v>20</v>
      </c>
      <c r="H23" s="13" t="s">
        <v>122</v>
      </c>
      <c r="I23" s="11">
        <v>84</v>
      </c>
      <c r="J23" s="20" t="s">
        <v>123</v>
      </c>
      <c r="K23" s="11">
        <v>57</v>
      </c>
      <c r="L23" s="11">
        <f t="shared" si="0"/>
        <v>161</v>
      </c>
      <c r="M23" s="64"/>
    </row>
    <row r="24" spans="1:13" s="3" customFormat="1" ht="132.75" customHeight="1">
      <c r="A24" s="61">
        <v>21</v>
      </c>
      <c r="B24" s="9" t="s">
        <v>124</v>
      </c>
      <c r="C24" s="62"/>
      <c r="D24" s="63"/>
      <c r="E24" s="9" t="s">
        <v>127</v>
      </c>
      <c r="F24" s="11" t="s">
        <v>128</v>
      </c>
      <c r="G24" s="11">
        <v>450</v>
      </c>
      <c r="H24" s="13" t="s">
        <v>129</v>
      </c>
      <c r="I24" s="11">
        <v>1950</v>
      </c>
      <c r="J24" s="20" t="s">
        <v>282</v>
      </c>
      <c r="K24" s="11">
        <v>1030</v>
      </c>
      <c r="L24" s="11">
        <f t="shared" si="0"/>
        <v>3430</v>
      </c>
      <c r="M24" s="64"/>
    </row>
    <row r="25" spans="1:13" s="3" customFormat="1" ht="96">
      <c r="A25" s="61">
        <v>22</v>
      </c>
      <c r="B25" s="9" t="s">
        <v>130</v>
      </c>
      <c r="C25" s="62"/>
      <c r="D25" s="63"/>
      <c r="E25" s="9" t="s">
        <v>133</v>
      </c>
      <c r="F25" s="11" t="s">
        <v>134</v>
      </c>
      <c r="G25" s="16">
        <v>5</v>
      </c>
      <c r="H25" s="13" t="s">
        <v>283</v>
      </c>
      <c r="I25" s="16">
        <v>8</v>
      </c>
      <c r="J25" s="20" t="s">
        <v>135</v>
      </c>
      <c r="K25" s="16">
        <v>25</v>
      </c>
      <c r="L25" s="11">
        <f t="shared" si="0"/>
        <v>38</v>
      </c>
      <c r="M25" s="64"/>
    </row>
    <row r="26" spans="1:13" s="3" customFormat="1" ht="132">
      <c r="A26" s="65">
        <v>23</v>
      </c>
      <c r="B26" s="9" t="s">
        <v>136</v>
      </c>
      <c r="C26" s="62"/>
      <c r="D26" s="63"/>
      <c r="E26" s="9" t="s">
        <v>139</v>
      </c>
      <c r="F26" s="11" t="s">
        <v>140</v>
      </c>
      <c r="G26" s="11">
        <v>460</v>
      </c>
      <c r="H26" s="13" t="s">
        <v>284</v>
      </c>
      <c r="I26" s="11">
        <v>482</v>
      </c>
      <c r="J26" s="20" t="s">
        <v>142</v>
      </c>
      <c r="K26" s="11">
        <v>226</v>
      </c>
      <c r="L26" s="11">
        <f t="shared" si="0"/>
        <v>1168</v>
      </c>
      <c r="M26" s="64"/>
    </row>
    <row r="27" spans="1:13" s="3" customFormat="1" ht="108">
      <c r="A27" s="61">
        <v>24</v>
      </c>
      <c r="B27" s="9" t="s">
        <v>143</v>
      </c>
      <c r="C27" s="62"/>
      <c r="D27" s="63"/>
      <c r="E27" s="9" t="s">
        <v>133</v>
      </c>
      <c r="F27" s="11" t="s">
        <v>146</v>
      </c>
      <c r="G27" s="11">
        <v>266</v>
      </c>
      <c r="H27" s="13" t="s">
        <v>147</v>
      </c>
      <c r="I27" s="11">
        <v>218</v>
      </c>
      <c r="J27" s="20" t="s">
        <v>148</v>
      </c>
      <c r="K27" s="11">
        <v>236</v>
      </c>
      <c r="L27" s="11">
        <f t="shared" si="0"/>
        <v>720</v>
      </c>
      <c r="M27" s="64"/>
    </row>
    <row r="28" spans="1:13" s="3" customFormat="1" ht="108">
      <c r="A28" s="61">
        <v>25</v>
      </c>
      <c r="B28" s="9" t="s">
        <v>149</v>
      </c>
      <c r="C28" s="62"/>
      <c r="D28" s="63"/>
      <c r="E28" s="9" t="s">
        <v>94</v>
      </c>
      <c r="F28" s="11" t="s">
        <v>151</v>
      </c>
      <c r="G28" s="11">
        <v>56</v>
      </c>
      <c r="H28" s="13" t="s">
        <v>152</v>
      </c>
      <c r="I28" s="11">
        <v>100</v>
      </c>
      <c r="J28" s="20" t="s">
        <v>153</v>
      </c>
      <c r="K28" s="11">
        <v>76</v>
      </c>
      <c r="L28" s="11">
        <f t="shared" si="0"/>
        <v>232</v>
      </c>
      <c r="M28" s="64"/>
    </row>
    <row r="29" spans="1:13" s="64" customFormat="1" ht="120">
      <c r="A29" s="65">
        <v>26</v>
      </c>
      <c r="B29" s="9" t="s">
        <v>154</v>
      </c>
      <c r="C29" s="62"/>
      <c r="D29" s="63"/>
      <c r="E29" s="9" t="s">
        <v>133</v>
      </c>
      <c r="F29" s="11" t="s">
        <v>157</v>
      </c>
      <c r="G29" s="11">
        <v>220</v>
      </c>
      <c r="H29" s="13" t="s">
        <v>158</v>
      </c>
      <c r="I29" s="11">
        <v>244</v>
      </c>
      <c r="J29" s="20" t="s">
        <v>159</v>
      </c>
      <c r="K29" s="11">
        <v>214</v>
      </c>
      <c r="L29" s="11">
        <f t="shared" si="0"/>
        <v>678</v>
      </c>
    </row>
    <row r="30" spans="1:13" s="3" customFormat="1" ht="120">
      <c r="A30" s="61">
        <v>27</v>
      </c>
      <c r="B30" s="9" t="s">
        <v>160</v>
      </c>
      <c r="C30" s="62"/>
      <c r="D30" s="63"/>
      <c r="E30" s="9" t="s">
        <v>133</v>
      </c>
      <c r="F30" s="11" t="s">
        <v>162</v>
      </c>
      <c r="G30" s="11">
        <v>231</v>
      </c>
      <c r="H30" s="13" t="s">
        <v>163</v>
      </c>
      <c r="I30" s="11">
        <v>204</v>
      </c>
      <c r="J30" s="20" t="s">
        <v>164</v>
      </c>
      <c r="K30" s="11">
        <v>170</v>
      </c>
      <c r="L30" s="11">
        <f t="shared" si="0"/>
        <v>605</v>
      </c>
      <c r="M30" s="64"/>
    </row>
    <row r="31" spans="1:13" s="3" customFormat="1" ht="120">
      <c r="A31" s="61">
        <v>28</v>
      </c>
      <c r="B31" s="9" t="s">
        <v>165</v>
      </c>
      <c r="C31" s="62"/>
      <c r="D31" s="63"/>
      <c r="E31" s="9" t="s">
        <v>14</v>
      </c>
      <c r="F31" s="11" t="s">
        <v>168</v>
      </c>
      <c r="G31" s="11">
        <v>336</v>
      </c>
      <c r="H31" s="13" t="s">
        <v>169</v>
      </c>
      <c r="I31" s="11">
        <v>212</v>
      </c>
      <c r="J31" s="20" t="s">
        <v>170</v>
      </c>
      <c r="K31" s="11">
        <v>128</v>
      </c>
      <c r="L31" s="11">
        <f t="shared" si="0"/>
        <v>676</v>
      </c>
      <c r="M31" s="64"/>
    </row>
    <row r="32" spans="1:13" s="3" customFormat="1" ht="120">
      <c r="A32" s="65">
        <v>29</v>
      </c>
      <c r="B32" s="9" t="s">
        <v>171</v>
      </c>
      <c r="C32" s="62"/>
      <c r="D32" s="63"/>
      <c r="E32" s="9" t="s">
        <v>33</v>
      </c>
      <c r="F32" s="11" t="s">
        <v>174</v>
      </c>
      <c r="G32" s="11">
        <v>134</v>
      </c>
      <c r="H32" s="13" t="s">
        <v>175</v>
      </c>
      <c r="I32" s="11">
        <v>163</v>
      </c>
      <c r="J32" s="20" t="s">
        <v>176</v>
      </c>
      <c r="K32" s="11">
        <v>83</v>
      </c>
      <c r="L32" s="11">
        <f t="shared" si="0"/>
        <v>380</v>
      </c>
      <c r="M32" s="64"/>
    </row>
    <row r="33" spans="1:13" s="3" customFormat="1" ht="120" customHeight="1">
      <c r="A33" s="61">
        <v>30</v>
      </c>
      <c r="B33" s="9" t="s">
        <v>177</v>
      </c>
      <c r="C33" s="62"/>
      <c r="D33" s="63"/>
      <c r="E33" s="9" t="s">
        <v>179</v>
      </c>
      <c r="F33" s="11" t="s">
        <v>180</v>
      </c>
      <c r="G33" s="11">
        <v>30</v>
      </c>
      <c r="H33" s="13" t="s">
        <v>181</v>
      </c>
      <c r="I33" s="11">
        <v>90</v>
      </c>
      <c r="J33" s="20" t="s">
        <v>182</v>
      </c>
      <c r="K33" s="11">
        <v>188</v>
      </c>
      <c r="L33" s="11">
        <f t="shared" si="0"/>
        <v>308</v>
      </c>
      <c r="M33" s="64"/>
    </row>
    <row r="34" spans="1:13" s="3" customFormat="1" ht="26.25" customHeight="1">
      <c r="A34" s="61">
        <v>31</v>
      </c>
      <c r="B34" s="9" t="s">
        <v>183</v>
      </c>
      <c r="C34" s="62"/>
      <c r="D34" s="63"/>
      <c r="E34" s="9" t="s">
        <v>120</v>
      </c>
      <c r="F34" s="11"/>
      <c r="G34" s="11"/>
      <c r="H34" s="13"/>
      <c r="I34" s="11"/>
      <c r="J34" s="20" t="s">
        <v>186</v>
      </c>
      <c r="K34" s="11">
        <v>22</v>
      </c>
      <c r="L34" s="11">
        <f t="shared" si="0"/>
        <v>22</v>
      </c>
      <c r="M34" s="64"/>
    </row>
    <row r="35" spans="1:13" s="3" customFormat="1" ht="24.75" customHeight="1">
      <c r="A35" s="65">
        <v>32</v>
      </c>
      <c r="B35" s="9" t="s">
        <v>187</v>
      </c>
      <c r="C35" s="62"/>
      <c r="D35" s="63"/>
      <c r="E35" s="9" t="s">
        <v>189</v>
      </c>
      <c r="F35" s="9"/>
      <c r="G35" s="11"/>
      <c r="H35" s="13"/>
      <c r="I35" s="11"/>
      <c r="J35" s="20" t="s">
        <v>190</v>
      </c>
      <c r="K35" s="11">
        <v>22</v>
      </c>
      <c r="L35" s="11">
        <f t="shared" si="0"/>
        <v>22</v>
      </c>
      <c r="M35" s="64"/>
    </row>
    <row r="36" spans="1:13" s="3" customFormat="1" ht="28.5" customHeight="1">
      <c r="A36" s="61">
        <v>33</v>
      </c>
      <c r="B36" s="9" t="s">
        <v>191</v>
      </c>
      <c r="C36" s="62"/>
      <c r="D36" s="63"/>
      <c r="E36" s="9" t="s">
        <v>189</v>
      </c>
      <c r="F36" s="9"/>
      <c r="G36" s="11"/>
      <c r="H36" s="13"/>
      <c r="I36" s="11"/>
      <c r="J36" s="12" t="s">
        <v>192</v>
      </c>
      <c r="K36" s="11">
        <v>44</v>
      </c>
      <c r="L36" s="11">
        <f t="shared" si="0"/>
        <v>44</v>
      </c>
      <c r="M36" s="64"/>
    </row>
    <row r="37" spans="1:13" s="3" customFormat="1" ht="27.75" customHeight="1">
      <c r="A37" s="61">
        <v>34</v>
      </c>
      <c r="B37" s="9" t="s">
        <v>193</v>
      </c>
      <c r="C37" s="62"/>
      <c r="D37" s="63"/>
      <c r="E37" s="9" t="s">
        <v>120</v>
      </c>
      <c r="F37" s="9"/>
      <c r="G37" s="11"/>
      <c r="H37" s="13"/>
      <c r="I37" s="11"/>
      <c r="J37" s="12" t="s">
        <v>195</v>
      </c>
      <c r="K37" s="11">
        <v>66</v>
      </c>
      <c r="L37" s="11">
        <f t="shared" si="0"/>
        <v>66</v>
      </c>
      <c r="M37" s="64"/>
    </row>
    <row r="38" spans="1:13" s="3" customFormat="1" ht="32.25" customHeight="1">
      <c r="A38" s="65">
        <v>35</v>
      </c>
      <c r="B38" s="9" t="s">
        <v>196</v>
      </c>
      <c r="C38" s="62"/>
      <c r="D38" s="63"/>
      <c r="E38" s="9" t="s">
        <v>133</v>
      </c>
      <c r="F38" s="11" t="s">
        <v>199</v>
      </c>
      <c r="G38" s="11">
        <v>10</v>
      </c>
      <c r="H38" s="13" t="s">
        <v>200</v>
      </c>
      <c r="I38" s="11">
        <v>10</v>
      </c>
      <c r="J38" s="20"/>
      <c r="K38" s="11"/>
      <c r="L38" s="11">
        <f t="shared" si="0"/>
        <v>20</v>
      </c>
      <c r="M38" s="64"/>
    </row>
    <row r="39" spans="1:13" s="3" customFormat="1" ht="42" customHeight="1">
      <c r="A39" s="61">
        <v>36</v>
      </c>
      <c r="B39" s="9" t="s">
        <v>201</v>
      </c>
      <c r="C39" s="62"/>
      <c r="D39" s="63"/>
      <c r="E39" s="9" t="s">
        <v>33</v>
      </c>
      <c r="F39" s="11" t="s">
        <v>203</v>
      </c>
      <c r="G39" s="11">
        <v>40</v>
      </c>
      <c r="H39" s="13" t="s">
        <v>204</v>
      </c>
      <c r="I39" s="11">
        <v>20</v>
      </c>
      <c r="J39" s="20" t="s">
        <v>205</v>
      </c>
      <c r="K39" s="11">
        <v>40</v>
      </c>
      <c r="L39" s="11">
        <f t="shared" si="0"/>
        <v>100</v>
      </c>
      <c r="M39" s="64"/>
    </row>
    <row r="40" spans="1:13" s="3" customFormat="1" ht="22.5" customHeight="1">
      <c r="A40" s="61">
        <v>37</v>
      </c>
      <c r="B40" s="9" t="s">
        <v>206</v>
      </c>
      <c r="C40" s="62"/>
      <c r="D40" s="63"/>
      <c r="E40" s="9" t="s">
        <v>14</v>
      </c>
      <c r="F40" s="12" t="s">
        <v>209</v>
      </c>
      <c r="G40" s="17">
        <v>20</v>
      </c>
      <c r="H40" s="11"/>
      <c r="I40" s="11"/>
      <c r="J40" s="21" t="s">
        <v>210</v>
      </c>
      <c r="K40" s="11">
        <v>40</v>
      </c>
      <c r="L40" s="11">
        <f t="shared" si="0"/>
        <v>60</v>
      </c>
      <c r="M40" s="64"/>
    </row>
    <row r="41" spans="1:13" s="3" customFormat="1" ht="29.25" customHeight="1">
      <c r="A41" s="65">
        <v>38</v>
      </c>
      <c r="B41" s="9" t="s">
        <v>211</v>
      </c>
      <c r="C41" s="62"/>
      <c r="D41" s="63"/>
      <c r="E41" s="9" t="s">
        <v>14</v>
      </c>
      <c r="F41" s="17" t="s">
        <v>212</v>
      </c>
      <c r="G41" s="17">
        <v>4</v>
      </c>
      <c r="H41" s="18" t="s">
        <v>213</v>
      </c>
      <c r="I41" s="11">
        <v>4</v>
      </c>
      <c r="J41" s="22"/>
      <c r="K41" s="11"/>
      <c r="L41" s="11">
        <f t="shared" si="0"/>
        <v>8</v>
      </c>
      <c r="M41" s="64"/>
    </row>
    <row r="42" spans="1:13" s="3" customFormat="1" ht="51" customHeight="1">
      <c r="A42" s="61">
        <v>39</v>
      </c>
      <c r="B42" s="9" t="s">
        <v>214</v>
      </c>
      <c r="C42" s="62"/>
      <c r="D42" s="63"/>
      <c r="E42" s="9" t="s">
        <v>74</v>
      </c>
      <c r="F42" s="12" t="s">
        <v>216</v>
      </c>
      <c r="G42" s="9">
        <v>2270</v>
      </c>
      <c r="H42" s="18" t="s">
        <v>217</v>
      </c>
      <c r="I42" s="11">
        <v>1620</v>
      </c>
      <c r="J42" s="22" t="s">
        <v>218</v>
      </c>
      <c r="K42" s="11">
        <v>1940</v>
      </c>
      <c r="L42" s="11">
        <f t="shared" si="0"/>
        <v>5830</v>
      </c>
      <c r="M42" s="64"/>
    </row>
    <row r="43" spans="1:13" s="3" customFormat="1" ht="32.25" customHeight="1">
      <c r="A43" s="61">
        <v>40</v>
      </c>
      <c r="B43" s="9" t="s">
        <v>219</v>
      </c>
      <c r="C43" s="62"/>
      <c r="D43" s="63"/>
      <c r="E43" s="9" t="s">
        <v>120</v>
      </c>
      <c r="F43" s="12" t="s">
        <v>221</v>
      </c>
      <c r="G43" s="9">
        <v>150</v>
      </c>
      <c r="H43" s="18" t="s">
        <v>222</v>
      </c>
      <c r="I43" s="11">
        <v>96</v>
      </c>
      <c r="J43" s="21" t="s">
        <v>223</v>
      </c>
      <c r="K43" s="11">
        <v>138</v>
      </c>
      <c r="L43" s="11">
        <f t="shared" si="0"/>
        <v>384</v>
      </c>
      <c r="M43" s="64"/>
    </row>
    <row r="44" spans="1:13" s="3" customFormat="1" ht="25.5" customHeight="1">
      <c r="A44" s="65">
        <v>41</v>
      </c>
      <c r="B44" s="9" t="s">
        <v>224</v>
      </c>
      <c r="C44" s="62"/>
      <c r="D44" s="63"/>
      <c r="E44" s="9" t="s">
        <v>74</v>
      </c>
      <c r="F44" s="12" t="s">
        <v>227</v>
      </c>
      <c r="G44" s="9">
        <v>250</v>
      </c>
      <c r="H44" s="18"/>
      <c r="I44" s="11"/>
      <c r="J44" s="22"/>
      <c r="K44" s="11"/>
      <c r="L44" s="11">
        <f t="shared" si="0"/>
        <v>250</v>
      </c>
      <c r="M44" s="64"/>
    </row>
    <row r="45" spans="1:13" s="3" customFormat="1" ht="62.25" customHeight="1">
      <c r="A45" s="61">
        <v>42</v>
      </c>
      <c r="B45" s="19" t="s">
        <v>228</v>
      </c>
      <c r="C45" s="62"/>
      <c r="D45" s="63"/>
      <c r="E45" s="17" t="s">
        <v>94</v>
      </c>
      <c r="F45" s="17" t="s">
        <v>230</v>
      </c>
      <c r="G45" s="17">
        <v>55</v>
      </c>
      <c r="H45" s="18" t="s">
        <v>231</v>
      </c>
      <c r="I45" s="11">
        <v>100</v>
      </c>
      <c r="J45" s="22" t="s">
        <v>232</v>
      </c>
      <c r="K45" s="11">
        <v>20</v>
      </c>
      <c r="L45" s="11">
        <f t="shared" si="0"/>
        <v>175</v>
      </c>
      <c r="M45" s="64"/>
    </row>
    <row r="46" spans="1:13" s="3" customFormat="1" ht="30" customHeight="1">
      <c r="A46" s="61">
        <v>43</v>
      </c>
      <c r="B46" s="19" t="s">
        <v>228</v>
      </c>
      <c r="C46" s="62"/>
      <c r="D46" s="63"/>
      <c r="E46" s="17" t="s">
        <v>94</v>
      </c>
      <c r="F46" s="17" t="s">
        <v>233</v>
      </c>
      <c r="G46" s="17">
        <v>40</v>
      </c>
      <c r="H46" s="18"/>
      <c r="I46" s="17"/>
      <c r="J46" s="22" t="s">
        <v>234</v>
      </c>
      <c r="K46" s="11">
        <v>40</v>
      </c>
      <c r="L46" s="11">
        <f t="shared" si="0"/>
        <v>80</v>
      </c>
      <c r="M46" s="64"/>
    </row>
    <row r="47" spans="1:13" s="3" customFormat="1" ht="23.25" customHeight="1">
      <c r="A47" s="65">
        <v>44</v>
      </c>
      <c r="B47" s="9" t="s">
        <v>235</v>
      </c>
      <c r="C47" s="62"/>
      <c r="D47" s="63"/>
      <c r="E47" s="17" t="s">
        <v>133</v>
      </c>
      <c r="F47" s="17"/>
      <c r="G47" s="17"/>
      <c r="H47" s="17" t="s">
        <v>237</v>
      </c>
      <c r="I47" s="17">
        <v>20</v>
      </c>
      <c r="J47" s="22"/>
      <c r="K47" s="11"/>
      <c r="L47" s="11">
        <f t="shared" si="0"/>
        <v>20</v>
      </c>
      <c r="M47" s="64"/>
    </row>
    <row r="48" spans="1:13" s="3" customFormat="1" ht="26.25" customHeight="1">
      <c r="A48" s="61">
        <v>45</v>
      </c>
      <c r="B48" s="9" t="s">
        <v>238</v>
      </c>
      <c r="C48" s="62"/>
      <c r="D48" s="63"/>
      <c r="E48" s="9" t="s">
        <v>74</v>
      </c>
      <c r="F48" s="17"/>
      <c r="G48" s="17"/>
      <c r="H48" s="17" t="s">
        <v>239</v>
      </c>
      <c r="I48" s="17">
        <v>60</v>
      </c>
      <c r="J48" s="22" t="s">
        <v>240</v>
      </c>
      <c r="K48" s="11">
        <v>120</v>
      </c>
      <c r="L48" s="11">
        <f t="shared" si="0"/>
        <v>180</v>
      </c>
      <c r="M48" s="64"/>
    </row>
    <row r="49" spans="1:14" s="3" customFormat="1" ht="28.5" customHeight="1">
      <c r="A49" s="61">
        <v>46</v>
      </c>
      <c r="B49" s="9" t="s">
        <v>241</v>
      </c>
      <c r="C49" s="62"/>
      <c r="D49" s="63"/>
      <c r="E49" s="9" t="s">
        <v>33</v>
      </c>
      <c r="F49" s="17"/>
      <c r="G49" s="17"/>
      <c r="H49" s="18"/>
      <c r="I49" s="11"/>
      <c r="J49" s="18" t="s">
        <v>243</v>
      </c>
      <c r="K49" s="11">
        <v>40</v>
      </c>
      <c r="L49" s="11">
        <f t="shared" si="0"/>
        <v>40</v>
      </c>
      <c r="M49" s="64"/>
    </row>
    <row r="50" spans="1:14" s="3" customFormat="1" ht="26.25" customHeight="1">
      <c r="A50" s="65">
        <v>47</v>
      </c>
      <c r="B50" s="9" t="s">
        <v>244</v>
      </c>
      <c r="C50" s="62"/>
      <c r="D50" s="63"/>
      <c r="E50" s="9" t="s">
        <v>33</v>
      </c>
      <c r="F50" s="17"/>
      <c r="G50" s="17"/>
      <c r="H50" s="18"/>
      <c r="I50" s="11"/>
      <c r="J50" s="21" t="s">
        <v>245</v>
      </c>
      <c r="K50" s="11">
        <v>138</v>
      </c>
      <c r="L50" s="11">
        <f t="shared" si="0"/>
        <v>138</v>
      </c>
      <c r="M50" s="64"/>
    </row>
    <row r="51" spans="1:14" s="3" customFormat="1" ht="24" customHeight="1">
      <c r="A51" s="61">
        <v>48</v>
      </c>
      <c r="B51" s="19" t="s">
        <v>246</v>
      </c>
      <c r="C51" s="62"/>
      <c r="D51" s="63"/>
      <c r="E51" s="19" t="s">
        <v>120</v>
      </c>
      <c r="F51" s="17"/>
      <c r="G51" s="17"/>
      <c r="H51" s="18"/>
      <c r="I51" s="11"/>
      <c r="J51" s="19" t="s">
        <v>248</v>
      </c>
      <c r="K51" s="11">
        <v>20</v>
      </c>
      <c r="L51" s="11">
        <f t="shared" si="0"/>
        <v>20</v>
      </c>
      <c r="M51" s="64"/>
    </row>
    <row r="52" spans="1:14" s="3" customFormat="1" ht="26.25" customHeight="1">
      <c r="A52" s="61">
        <v>49</v>
      </c>
      <c r="B52" s="9" t="s">
        <v>249</v>
      </c>
      <c r="C52" s="62"/>
      <c r="D52" s="63"/>
      <c r="E52" s="9" t="s">
        <v>133</v>
      </c>
      <c r="F52" s="11" t="s">
        <v>251</v>
      </c>
      <c r="G52" s="11">
        <v>5</v>
      </c>
      <c r="H52" s="11"/>
      <c r="I52" s="11"/>
      <c r="J52" s="21" t="s">
        <v>252</v>
      </c>
      <c r="K52" s="11">
        <v>5</v>
      </c>
      <c r="L52" s="11">
        <f t="shared" si="0"/>
        <v>10</v>
      </c>
      <c r="M52" s="64"/>
    </row>
    <row r="53" spans="1:14" s="3" customFormat="1" ht="26.25" customHeight="1">
      <c r="A53" s="84" t="s">
        <v>285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</sheetData>
  <autoFilter ref="A1:N53"/>
  <mergeCells count="16">
    <mergeCell ref="A1:L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O2:O3"/>
    <mergeCell ref="P2:P3"/>
    <mergeCell ref="Q2:Q3"/>
    <mergeCell ref="A53:N53"/>
    <mergeCell ref="M2:M3"/>
    <mergeCell ref="N2:N3"/>
  </mergeCells>
  <phoneticPr fontId="15" type="noConversion"/>
  <conditionalFormatting sqref="F7">
    <cfRule type="duplicateValues" dxfId="13" priority="12"/>
  </conditionalFormatting>
  <conditionalFormatting sqref="H7">
    <cfRule type="duplicateValues" dxfId="12" priority="6"/>
  </conditionalFormatting>
  <conditionalFormatting sqref="F11">
    <cfRule type="duplicateValues" dxfId="11" priority="14"/>
  </conditionalFormatting>
  <conditionalFormatting sqref="F14">
    <cfRule type="duplicateValues" dxfId="10" priority="11"/>
  </conditionalFormatting>
  <conditionalFormatting sqref="H14">
    <cfRule type="duplicateValues" dxfId="9" priority="5"/>
  </conditionalFormatting>
  <conditionalFormatting sqref="F40">
    <cfRule type="duplicateValues" dxfId="8" priority="10"/>
  </conditionalFormatting>
  <conditionalFormatting sqref="J40">
    <cfRule type="duplicateValues" dxfId="7" priority="4"/>
  </conditionalFormatting>
  <conditionalFormatting sqref="F42">
    <cfRule type="duplicateValues" dxfId="6" priority="9"/>
  </conditionalFormatting>
  <conditionalFormatting sqref="F43">
    <cfRule type="duplicateValues" dxfId="5" priority="8"/>
  </conditionalFormatting>
  <conditionalFormatting sqref="J43">
    <cfRule type="duplicateValues" dxfId="4" priority="2"/>
  </conditionalFormatting>
  <conditionalFormatting sqref="F44">
    <cfRule type="duplicateValues" dxfId="3" priority="7"/>
  </conditionalFormatting>
  <conditionalFormatting sqref="J50">
    <cfRule type="duplicateValues" dxfId="2" priority="1"/>
  </conditionalFormatting>
  <conditionalFormatting sqref="J52">
    <cfRule type="duplicateValues" dxfId="1" priority="3"/>
  </conditionalFormatting>
  <conditionalFormatting sqref="F4:F6 F8:F10">
    <cfRule type="duplicateValues" dxfId="0" priority="13"/>
  </conditionalFormatting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2.技术需求及数量表</vt:lpstr>
      <vt:lpstr>3.技术需求偏离表(格式)</vt:lpstr>
      <vt:lpstr>分项报价表（格式）</vt:lpstr>
      <vt:lpstr>'2.技术需求及数量表'!Print_Titles</vt:lpstr>
      <vt:lpstr>'3.技术需求偏离表(格式)'!Print_Titles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2018-07-03T03:52:46Z</cp:lastPrinted>
  <dcterms:created xsi:type="dcterms:W3CDTF">2015-10-27T02:38:00Z</dcterms:created>
  <dcterms:modified xsi:type="dcterms:W3CDTF">2018-07-05T03:27:19Z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