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Sheet1!$A$1:$U$172</definedName>
    <definedName name="_xlnm.Print_Titles" localSheetId="0">Sheet1!$2:$3</definedName>
    <definedName name="_xlnm._FilterDatabase" localSheetId="0" hidden="1">Sheet1!$A$3:$U$172</definedName>
  </definedNames>
  <calcPr calcId="144525" fullPrecision="0"/>
</workbook>
</file>

<file path=xl/sharedStrings.xml><?xml version="1.0" encoding="utf-8"?>
<sst xmlns="http://schemas.openxmlformats.org/spreadsheetml/2006/main" count="1023" uniqueCount="643">
  <si>
    <t>南宁轨道交通集团运营分公司2020年变电设备备件采购项目分项报价表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</si>
  <si>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</si>
  <si>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</si>
  <si>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</si>
  <si>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</si>
  <si>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</si>
  <si>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</si>
  <si>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</si>
  <si>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</si>
  <si>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</si>
  <si>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2号线东延线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</si>
  <si>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</si>
  <si>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</si>
  <si>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</si>
  <si>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</si>
  <si>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</si>
  <si>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</si>
  <si>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</si>
  <si>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</si>
  <si>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</si>
  <si>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</si>
  <si>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</si>
  <si>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电动操作机构</t>
  </si>
  <si>
    <t>ABB</t>
  </si>
  <si>
    <t>MOS superim 110-250Vac/dc T1-3</t>
  </si>
  <si>
    <t>个</t>
  </si>
  <si>
    <t>2020-01-WX-22664</t>
  </si>
  <si>
    <t>辅助触头</t>
  </si>
  <si>
    <t>S2C-H11R 1常开/1常闭</t>
  </si>
  <si>
    <t>2020-01-WX-22619</t>
  </si>
  <si>
    <t>交流进线断路器</t>
  </si>
  <si>
    <t>S204M-C40  ~400V</t>
  </si>
  <si>
    <t>2020-01-WX-22671</t>
  </si>
  <si>
    <t>接触器</t>
  </si>
  <si>
    <t>KC6-22Z 110V DC</t>
  </si>
  <si>
    <t>线圈电压110-125VDC，2NC/2NO，IP20,额定运行电流：(120 V)4 A、(220/240 V)4 A
、(240 V)4 A、(24 V)4 A、(380/400 V)3 A、(500 V)2 A，正线40.5KV 储能电机控制用</t>
  </si>
  <si>
    <t>2020-03-WX-23330</t>
  </si>
  <si>
    <t>KC6-22Z 220V DC</t>
  </si>
  <si>
    <t>线圈电压220-240VDC，2NC/2NO，IP20,额定运行电流：(120 V)4 A、(220/240 V)4 A
、(240 V)4 A、(24 V)4 A、(380/400 V)3 A、(500 V)2 A，主所40.5KV 储能电机控制用</t>
  </si>
  <si>
    <t>2020-03-WX-23337</t>
  </si>
  <si>
    <t>直流断路器</t>
  </si>
  <si>
    <t>S201M-C10DC+S2C-H11R</t>
  </si>
  <si>
    <t>2020-01-WX-22673</t>
  </si>
  <si>
    <t>S202M-C32DC+S2C-H11R</t>
  </si>
  <si>
    <t>2020-01-WX-22672</t>
  </si>
  <si>
    <t>S202M-C63DC+S2C-H11R</t>
  </si>
  <si>
    <t>2020-01-WX-22674</t>
  </si>
  <si>
    <t>PLC交换机</t>
  </si>
  <si>
    <t>AB罗克韦尔</t>
  </si>
  <si>
    <t>Stratix2000 1783US5T</t>
  </si>
  <si>
    <t>Stratix2000 1783-US5T Port Unmanaged Switch DC24V</t>
  </si>
  <si>
    <t>台</t>
  </si>
  <si>
    <t>2020-03-WX-23360</t>
  </si>
  <si>
    <t>PLC输入输出模块</t>
  </si>
  <si>
    <t>2080IQ4</t>
  </si>
  <si>
    <t>Micro800 4 Point IEC Digital Input DC24V</t>
  </si>
  <si>
    <t>2020-03-WX-23362</t>
  </si>
  <si>
    <t>PLC网关</t>
  </si>
  <si>
    <t>1769-L16ER-BB1B</t>
  </si>
  <si>
    <t>CompactLogix 384KB DI/O Controller DC24V</t>
  </si>
  <si>
    <t>2020-03-WX-23351</t>
  </si>
  <si>
    <t>备自投PLC</t>
  </si>
  <si>
    <t>2080-LC30-48QBB</t>
  </si>
  <si>
    <t>Micro830 48 I/O Controller DC24V</t>
  </si>
  <si>
    <t>2020-03-WX-23354</t>
  </si>
  <si>
    <t>转换开关</t>
  </si>
  <si>
    <t>APT</t>
  </si>
  <si>
    <t>LW39-16B-4AB-11/1P</t>
  </si>
  <si>
    <t>自投自复/自投不自复,Ui 690V Ith 16A,AC-15 380V1.8A,DC-13 220 0.2A.</t>
  </si>
  <si>
    <t>2020-03-WX-23388</t>
  </si>
  <si>
    <t>LW39-16B-4AB-61X/4P</t>
  </si>
  <si>
    <t>投入/撤除，Ui 690V Ith 16A,AC-15 380V1.8A,DC-13 220 0.2A.</t>
  </si>
  <si>
    <t>2020-03-WX-23389</t>
  </si>
  <si>
    <t>LW39-16B-9OB-33/3P</t>
  </si>
  <si>
    <t>远方/就地,Ui 690V Ith 16A,AC-15 380V1.8A,DC-13 220 0.2A.</t>
  </si>
  <si>
    <t>2020-03-WX-23387</t>
  </si>
  <si>
    <t>F35N保护测控装置</t>
  </si>
  <si>
    <t>GE</t>
  </si>
  <si>
    <t>F35N00HUHF8LH6AM6EP6EW7C</t>
  </si>
  <si>
    <t>Un DC220V 1．光纤纵联差动保护采用单独的一套保护装置；
2．过流保护、零序电流保护及数字通信电流保护共用一套单独的保护装置。
3．当数字通信电流保护功能失效，应自动退出，不能影响过电流保护和零序电流保护。
4.购置差动保护装置及其附件应与现有装置保持一致，用于差动保护的通信接口为单模光纤接口。</t>
  </si>
  <si>
    <t>2020-01-WX-22622</t>
  </si>
  <si>
    <t>Un DC110V  1．光纤纵联差动保护采用单独的一套保护装置；
2．过流保护、零序电流保护及数字通信电流保护共用一套单独的保护装置。
3．当数字通信电流保护功能失效，应自动退出，不能影响过电流保护和零序电流保护。
4.购置差动保护装置及其附件应与现有装置保持一致，用于差动保护的通信接口为单模光纤接口。</t>
  </si>
  <si>
    <t>2020-01-WX-22623</t>
  </si>
  <si>
    <t>F650保护测控装置</t>
  </si>
  <si>
    <t>F650BFBF2G1HICE</t>
  </si>
  <si>
    <t>Un DC220V 1、电流速断保护
2、过电流保护
3、过负荷保护
4、零序电流保护
5、变压器温度保护（变压器内部）
6、整流器内部保护（整流器内部）
7、失灵保护。
8．当数字通信电流保护功能失效，应自动退出，不能影响过电流保护和零序电流保护。
9.购置差动保护装置及其附件应与现有装置保持一致，</t>
  </si>
  <si>
    <t>2020-01-WX-22628</t>
  </si>
  <si>
    <t>Un DC110V 1、电流速断保护
2、过电流保护
3、过负荷保护
4、零序电流保护
5、变压器温度保护（变压器内部）
6、整流器内部保护（整流器内部）
7、失灵保护。
8．当数字通信电流保护功能失效，应自动退出，不能影响过电流保护和零序电流保护。
9.购置差动保护装置及其附件应与现有装置保持一致，</t>
  </si>
  <si>
    <t>2020-01-WX-22629</t>
  </si>
  <si>
    <t>L30光差保护装置</t>
  </si>
  <si>
    <t>L30N00HUHF8LH6MW7C</t>
  </si>
  <si>
    <t>2020-01-WX-22625</t>
  </si>
  <si>
    <t>Un DC110V 1．光纤纵联差动保护采用单独的一套保护装置；
2．过流保护、零序电流保护及数字通信电流保护共用一套单独的保护装置。
3．当数字通信电流保护功能失效，应自动退出，不能影响过电流保护和零序电流保护。
4.购置差动保护装置及其附件应与现有装置保持一致，用于差动保护的通信接口为单模光纤接口。</t>
  </si>
  <si>
    <t>2020-01-WX-22626</t>
  </si>
  <si>
    <t>工业小键盘</t>
  </si>
  <si>
    <t>爱国者</t>
  </si>
  <si>
    <t>JME8231</t>
  </si>
  <si>
    <t>USB口有线连接，88键剪刀脚按键工业键盘，即插即用，尺寸：30*15.5CM．中间最宽，边宽14.5CM．厚约1-2CM，线长1.35米，符合FCC认证标准，具备抗干扰能力</t>
  </si>
  <si>
    <t>2020-03-WX-23499</t>
  </si>
  <si>
    <t>PT并列装置</t>
  </si>
  <si>
    <t>北京四方继保自动化股份有限公司</t>
  </si>
  <si>
    <t>JFZ-32Q</t>
  </si>
  <si>
    <t>Un DC110V</t>
  </si>
  <si>
    <t>2020-01-WX-22621</t>
  </si>
  <si>
    <t>jFZ-32Q</t>
  </si>
  <si>
    <t>Un DC220V</t>
  </si>
  <si>
    <t>2020-01-WX-22627</t>
  </si>
  <si>
    <t>电压并列箱</t>
  </si>
  <si>
    <t>DC220V</t>
  </si>
  <si>
    <t>2020-02-WX-25432</t>
  </si>
  <si>
    <t>智能综合测控装置</t>
  </si>
  <si>
    <t>CSI-200E</t>
  </si>
  <si>
    <t>输出模块32点，输入模块80点模拟量输入模块可配置，满足匹配当前运行模式。</t>
  </si>
  <si>
    <t>2020-01-WX-22655</t>
  </si>
  <si>
    <t>主控管理单元</t>
  </si>
  <si>
    <t>CSC-1316</t>
  </si>
  <si>
    <t>32位处理器，主频2.4GHZ,内存容量2G，容量40GB。将程序灌输如本装置与现运行装置匹配。</t>
  </si>
  <si>
    <t>2020-01-WX-22654</t>
  </si>
  <si>
    <t>磁流体连杆</t>
  </si>
  <si>
    <t>常州太平洋电力有限公司</t>
  </si>
  <si>
    <t>5JTD.200.001</t>
  </si>
  <si>
    <t>35kV开关柜隔离开关柜气室用，含磁流体密封组件、轴、垫圈、推销杆、拐臂，需根据要求开磁流体固定孔（与2019年采购的10个磁流体配合使用，需开关柜厂家根据磁流体长度开孔）。</t>
  </si>
  <si>
    <t>套</t>
  </si>
  <si>
    <t>2020-03-WX-23327</t>
  </si>
  <si>
    <t>电阻</t>
  </si>
  <si>
    <t>300W33RJ</t>
  </si>
  <si>
    <t>300W,33Ω,金属薄膜电阻，35kV开关柜消谐用。</t>
  </si>
  <si>
    <t>2020-03-WX-23341</t>
  </si>
  <si>
    <t>RX24-20W-30RF</t>
  </si>
  <si>
    <t>20W、30Ω金黄色铝壳电阻，35kV开关柜电机制动回路用</t>
  </si>
  <si>
    <t>2020-03-WX-23344</t>
  </si>
  <si>
    <t>辅助开关</t>
  </si>
  <si>
    <t>耀华电器集团有限公司</t>
  </si>
  <si>
    <t>F10-18Ⅱ/W4</t>
  </si>
  <si>
    <t>AC380V 6A，DC220V 3A，卧式安装，直接带动式，双对触点，18对触头9开9闭，L：132mm，隔离开关用。</t>
  </si>
  <si>
    <t>2020-03-WX-23333</t>
  </si>
  <si>
    <t>F10-21Ⅱ/W3</t>
  </si>
  <si>
    <t>AC380V 6A，DC220V 3A，卧式安装，直接带动式，双对触点，21对触头12开12闭，接地闸。</t>
  </si>
  <si>
    <t>2020-03-WX-23334</t>
  </si>
  <si>
    <t>F10-24Ⅱ/W2</t>
  </si>
  <si>
    <t>AC380V 6A，DC220V 3A，卧式安装，直接带动式，双对触点，24对触头12开12闭，L：153mm，断路器用。</t>
  </si>
  <si>
    <t>2020-03-WX-23332</t>
  </si>
  <si>
    <t>隔离开关动刀口</t>
  </si>
  <si>
    <t>1250A</t>
  </si>
  <si>
    <t>1250A,纯铜T2Y,镀银，A、B、C三相为一套，常州太平洋电力生产的35kV开关柜用，含绝缘拉杆，含连接、固定螺栓。</t>
  </si>
  <si>
    <t>2020-03-WX-23336</t>
  </si>
  <si>
    <t>航空插头</t>
  </si>
  <si>
    <t>4*12</t>
  </si>
  <si>
    <t>10A，每套含A、B、C、D四个插头、插座，每个插头、插座各12针，4*12/套。</t>
  </si>
  <si>
    <t>2020-03-WX-23338</t>
  </si>
  <si>
    <t>合闸计数器</t>
  </si>
  <si>
    <t>JS－5</t>
  </si>
  <si>
    <t>5位数字，40.5KV 合闸计数用</t>
  </si>
  <si>
    <t>2020-03-WX-23339</t>
  </si>
  <si>
    <t>继电器</t>
  </si>
  <si>
    <t>施耐德</t>
  </si>
  <si>
    <t>RXM4AB1FD+RXZE2M114M</t>
  </si>
  <si>
    <t>线圈电源：DC110V，接点：6A/250VAC，四常开四常闭，含底座。正线35kV开关柜防跳回路用。</t>
  </si>
  <si>
    <t>2020-03-WX-23340</t>
  </si>
  <si>
    <t>RXM4AB1MD+RXZE2M114M</t>
  </si>
  <si>
    <t>线圈电源：DC220V，接点：6A/250VAC，四常开四常闭，含底座。正线35kV开关柜防跳回路用。</t>
  </si>
  <si>
    <t>2020-03-WX-23342</t>
  </si>
  <si>
    <t>内锥套</t>
  </si>
  <si>
    <t>SDN－2#</t>
  </si>
  <si>
    <t>35kV开关柜电压互感器、避雷器用，3个1套，含密封件。</t>
  </si>
  <si>
    <t>2020-03-WX-23335</t>
  </si>
  <si>
    <t>SDN－3#Y</t>
  </si>
  <si>
    <t>35kV开关柜电缆出线用，3个1套，带验电功能线圈及其插头，含密封件。</t>
  </si>
  <si>
    <t>2020-03-WX-23331</t>
  </si>
  <si>
    <t>三工位机械操作机构</t>
  </si>
  <si>
    <t>GN－40.5 1250A</t>
  </si>
  <si>
    <t>配合常州太平洋GIS开关柜使用，HVA-40.5/1600-31.5。</t>
  </si>
  <si>
    <t>2020-03-WX-23328</t>
  </si>
  <si>
    <t>蓄电池</t>
  </si>
  <si>
    <t>德国阳光</t>
  </si>
  <si>
    <t>A512/40A</t>
  </si>
  <si>
    <t>12V 40AH</t>
  </si>
  <si>
    <t>2020-01-WX-22644</t>
  </si>
  <si>
    <t>行灯变压器</t>
  </si>
  <si>
    <t>德力西</t>
  </si>
  <si>
    <t>BK-500</t>
  </si>
  <si>
    <t>500VA，输入380V/220V,输出变36V/24V/12V/6V</t>
  </si>
  <si>
    <t>2020-02-E-WX-26838</t>
  </si>
  <si>
    <t>熔芯</t>
  </si>
  <si>
    <t>RT14-20/2A</t>
  </si>
  <si>
    <t>圆柱形 2A</t>
  </si>
  <si>
    <t>2020-01-WX-22778</t>
  </si>
  <si>
    <t>空气开关</t>
  </si>
  <si>
    <t>德力西/正泰/人民电器</t>
  </si>
  <si>
    <t>DZ47s C型 1P 63A</t>
  </si>
  <si>
    <t>2020-03-WX-23399</t>
  </si>
  <si>
    <t>二极管模块</t>
  </si>
  <si>
    <t>菲尼克斯</t>
  </si>
  <si>
    <t>PT 2.5-DIO/L-R</t>
  </si>
  <si>
    <t>订货号：32 10 22 4</t>
  </si>
  <si>
    <t>2020-01-WX-22616</t>
  </si>
  <si>
    <t>二极管模块附件</t>
  </si>
  <si>
    <t>D-ST 2.5</t>
  </si>
  <si>
    <t>订货号：30 30 41 7</t>
  </si>
  <si>
    <t>2020-01-WX-22617</t>
  </si>
  <si>
    <t>6-CNFJ-12</t>
  </si>
  <si>
    <t>12V12AH</t>
  </si>
  <si>
    <t>2020-01-WX-22646</t>
  </si>
  <si>
    <t>火灾监控主机</t>
  </si>
  <si>
    <t>广州天赋人财光电科技有限公司</t>
  </si>
  <si>
    <t>TFRC128-EFMP-ET01</t>
  </si>
  <si>
    <t>2020-01-WX-22643</t>
  </si>
  <si>
    <t>电流互感器</t>
  </si>
  <si>
    <t>杭州欣科电器有限公司</t>
  </si>
  <si>
    <t>LMK3(BH)-0.66 100/1</t>
  </si>
  <si>
    <t>额定一二次电流100:1A，母排根数1根，精确等级：0.5。</t>
  </si>
  <si>
    <t>2020-03-WX-23396</t>
  </si>
  <si>
    <t>LMK3(BH)-0.66 250/1</t>
  </si>
  <si>
    <t>额定一二次电流250:1A，母排根数1根，精确等级：0.5。</t>
  </si>
  <si>
    <t>2020-03-WX-23397</t>
  </si>
  <si>
    <t>LMK3(BH)-0.66 300/1</t>
  </si>
  <si>
    <t>额定一二次电流300:1A，母排根数1根，精确等级：0.5。</t>
  </si>
  <si>
    <t>2020-03-WX-23398</t>
  </si>
  <si>
    <t>LMK3(BH)-0.66 350/1</t>
  </si>
  <si>
    <t>额定一二次电流350:1A，母排根数1根，精确等级：0.5。</t>
  </si>
  <si>
    <t>2020-03-WX-23391</t>
  </si>
  <si>
    <t>LMK3(BH)-0.66 400/1</t>
  </si>
  <si>
    <t>额定一二次电流400:1A，母排根数1根，精确等级：0.5。</t>
  </si>
  <si>
    <t>2020-03-WX-23390</t>
  </si>
  <si>
    <t>LMK3(BH)-0.66 50/1</t>
  </si>
  <si>
    <t>额定一二次电流50:1A，母排根数1根，精确等级：0.5。</t>
  </si>
  <si>
    <t>2020-03-WX-23394</t>
  </si>
  <si>
    <t>LMK3(BH)-0.66 75/1</t>
  </si>
  <si>
    <t>额定一二次电流75:1A，母排根数1根，精确等级：0.5。</t>
  </si>
  <si>
    <t>2020-03-WX-23395</t>
  </si>
  <si>
    <t>光电转换器</t>
  </si>
  <si>
    <t>赫斯曼</t>
  </si>
  <si>
    <t>SPIDER 1TX/1FX-SM Rail Switch</t>
  </si>
  <si>
    <t>2020-01-WX-22656</t>
  </si>
  <si>
    <t>断路器辅助接点</t>
  </si>
  <si>
    <t>F10-20ii/W2</t>
  </si>
  <si>
    <t>DC220V 3A</t>
  </si>
  <si>
    <t>2020-01-WX-22634</t>
  </si>
  <si>
    <t>电池</t>
  </si>
  <si>
    <t>湖南丰日电源电气</t>
  </si>
  <si>
    <t>6-FM-100</t>
  </si>
  <si>
    <t>12V，100Ah</t>
  </si>
  <si>
    <t>2020-01-WX-22670</t>
  </si>
  <si>
    <t>中间继电器</t>
  </si>
  <si>
    <t>江苏西门子电器有限公司</t>
  </si>
  <si>
    <t>3TH82440XB0</t>
  </si>
  <si>
    <t>AC220V 50Hz/264V 60Hz，4NO+4NC，230~240V 10A，400V 6A，415~500V 4A，690V 2A。</t>
  </si>
  <si>
    <t>2020-03-WX-23370</t>
  </si>
  <si>
    <t>按钮</t>
  </si>
  <si>
    <t>江阴长江电器有限公司</t>
  </si>
  <si>
    <t>LA38-11/209B 红</t>
  </si>
  <si>
    <t>红色，1常开1常闭，开孔尺寸：φ22mm，圆形，快动型接点。AC-15、220V/380V、5.5A/4A，Ui690V Ith 10A。</t>
  </si>
  <si>
    <t>2020-03-WX-23403</t>
  </si>
  <si>
    <t>LA38-11/209B 绿</t>
  </si>
  <si>
    <t>绿色，1常开1常闭，开孔尺寸：φ22mm，圆形，快动型接点。AC-15、220V/380V、5.5A/4A，Ui690V Ith 10A。</t>
  </si>
  <si>
    <t>2020-03-WX-23402</t>
  </si>
  <si>
    <t>信号灯</t>
  </si>
  <si>
    <t>AD11-22/41-8GZ  红色</t>
  </si>
  <si>
    <t>红色，AC220V，工作电流：15mA，开孔尺寸：φ22mm，亮度≥100cd/m²，额定绝缘电压：AC440,使用频率：50~60Hz，连续工作寿命≥30000h，绝缘电阻≥100MΩ，工频耐压AC690V、50Hz、5S。</t>
  </si>
  <si>
    <t>2020-03-WX-23405</t>
  </si>
  <si>
    <t>AD11-22/41-8GZ  黄色</t>
  </si>
  <si>
    <t>黄色，AC220V，工作电流：15mA，开孔尺寸：φ22mm，亮度≥100cd/m²，额定绝缘电压：AC440,使用频率：50~60Hz，连续工作寿命≥30000h，绝缘电阻≥100MΩ，工频耐压AC690V、50Hz、5S。</t>
  </si>
  <si>
    <t>2020-03-WX-23406</t>
  </si>
  <si>
    <t>AD11-22/41-8GZ  绿色</t>
  </si>
  <si>
    <t>绿色，AC220V，工作电流：15mA，开孔尺寸：φ22mm，亮度≥100cd/m²，额定绝缘电压：AC440,使用频率：50~60Hz，连续工作寿命≥30000h，绝缘电阻≥100MΩ，工频耐压AC690V、50Hz、5S。</t>
  </si>
  <si>
    <t>2020-03-WX-23404</t>
  </si>
  <si>
    <t>通讯管理机</t>
  </si>
  <si>
    <t>CCU-14，与南宁轨道1号线镇江穆勒400V抽屉开关设备配套</t>
  </si>
  <si>
    <t>负责将程序灌输入本装置，与现运行装置匹配</t>
  </si>
  <si>
    <t>2020-01-WX-22645</t>
  </si>
  <si>
    <t>电量质量检测记录分析装置</t>
  </si>
  <si>
    <t>浪拜迪电气股份有限公司</t>
  </si>
  <si>
    <t>LBD-MQR  V100型</t>
  </si>
  <si>
    <t>电源电压：220V，允许偏差：直流  -20 %～+10 %；交流  -15 %～+10 %</t>
  </si>
  <si>
    <t>2020-02-WX-25430</t>
  </si>
  <si>
    <t>电压互感器</t>
  </si>
  <si>
    <t>陕西正达电气公司</t>
  </si>
  <si>
    <t>JDG-0.65</t>
  </si>
  <si>
    <t>直流电压单相1500V/150V 容量：5VA 初级0.5</t>
  </si>
  <si>
    <t>2020-01-WX-22688</t>
  </si>
  <si>
    <t>UPS</t>
  </si>
  <si>
    <t>力迅电子有限公司</t>
  </si>
  <si>
    <t>D10KS 10kVA</t>
  </si>
  <si>
    <t>90分钟，输入：176~276VAC,50Hz，45A，1φ10kVA，PF=0.8，外接电池组电压192VDC。高频在线式，纯正弦波，转换时间：零中断，过载能力：105~125%维持10秒后转为旁路，125%以上维持200ms，负载峰值比3:1max，线性负载失真率：＜3%，非线性负载：＜5%，工作温度：0~40℃，相对湿度：0~90%（无凝结），通讯接口：RS232接口+智能插槽。含电池，电池品牌为力讯，电池型号为6-GFM-100，（12V 100Ah），蓄电池数量为16节。</t>
  </si>
  <si>
    <t>2020-03-WX-23349</t>
  </si>
  <si>
    <t>交换机扩展</t>
  </si>
  <si>
    <t>罗杰康</t>
  </si>
  <si>
    <t>i800NC-U-T-XX</t>
  </si>
  <si>
    <t>2020-01-WX-22624</t>
  </si>
  <si>
    <t>交换机</t>
  </si>
  <si>
    <t>RUGGEDCOM RSG2100NC</t>
  </si>
  <si>
    <t>6GK6021AS166EC0-ZA01+B01+C01+D01+E01+F00+G01+H01+J01+K04</t>
  </si>
  <si>
    <t>2020-01-WX-22620</t>
  </si>
  <si>
    <t>熔断器</t>
  </si>
  <si>
    <t>茗熔/德力西/上海电器陶瓷厂</t>
  </si>
  <si>
    <t>RO54 6A</t>
  </si>
  <si>
    <t>φ5*20，额定电压：250V，额定电流6A，含熔断器底座</t>
  </si>
  <si>
    <t>2020-03-WX-23400</t>
  </si>
  <si>
    <t>RO55 2A</t>
  </si>
  <si>
    <t>φ5*20，额定电压：250V，额定电流2A，含熔断器底座</t>
  </si>
  <si>
    <t>2020-03-WX-23401</t>
  </si>
  <si>
    <t>欧姆龙</t>
  </si>
  <si>
    <t>MY4N-GS AC220 PYF14A-E BY OMZ/C 带底座</t>
  </si>
  <si>
    <t>线圈电压：220/240V AC，3A 30VDC，3A 250VAC，额定电流3A，触点类型：4开4闭，引脚数：14引脚长度：6.4mm，引脚宽度：2.6mm，继电器尺寸：28*21*36mm。含底座</t>
  </si>
  <si>
    <t>2020-03-WX-23384</t>
  </si>
  <si>
    <t>MY4N-GS DC24V PYF14A-E BY OMZ/C 带底座</t>
  </si>
  <si>
    <t>线圈电压：24VDC，3A 30VDC，3A 250VAC，额定电流3A，触点类型：4开4闭，引脚数：14引脚长度：6.4mm，引脚宽度：2.6mm，继电器尺寸：28*21*36mm。含底座</t>
  </si>
  <si>
    <t>2020-03-WX-23383</t>
  </si>
  <si>
    <t>带电显示装置</t>
  </si>
  <si>
    <t>厦门/立林</t>
  </si>
  <si>
    <t>DXN-Q-35</t>
  </si>
  <si>
    <t>闭锁型，辅助电源: 110V/220V AC/DC，启辉电压: 15%~40%Un，工频耐压: 2kV/1min，额定频率: 50/60Hz，环境温度: -25~+55℃，保护等级: IP54，35kV开关柜用，含测量线。尺寸：96*48*88mm。传感器：25pF，运行电压：35/√3kV。</t>
  </si>
  <si>
    <t>2020-03-WX-23329</t>
  </si>
  <si>
    <t>高压带电显示器</t>
  </si>
  <si>
    <t>厦门ABB高压开关有限公司</t>
  </si>
  <si>
    <t>CVD8-IL</t>
  </si>
  <si>
    <t>与现场匹配</t>
  </si>
  <si>
    <t>2020-01-WX-22612</t>
  </si>
  <si>
    <t>断路器模拟指示器</t>
  </si>
  <si>
    <t>厦门百岗</t>
  </si>
  <si>
    <t>SI10-B</t>
  </si>
  <si>
    <t>2020-01-WX-22641</t>
  </si>
  <si>
    <t>三工位开关模拟指示器</t>
  </si>
  <si>
    <t>SI10-k</t>
  </si>
  <si>
    <t>2020-01-WX-22642</t>
  </si>
  <si>
    <t>带电显示器</t>
  </si>
  <si>
    <t>厦门立林</t>
  </si>
  <si>
    <t>DXNA-Q</t>
  </si>
  <si>
    <t>Un DC220V，含测量线</t>
  </si>
  <si>
    <t>2020-01-WX-22630</t>
  </si>
  <si>
    <t>Un DC110V，含测量线</t>
  </si>
  <si>
    <t>2020-01-WX-22631</t>
  </si>
  <si>
    <t>行程开关</t>
  </si>
  <si>
    <t>上海百英电器有限公司</t>
  </si>
  <si>
    <t>BYW20-11</t>
  </si>
  <si>
    <t>AC1 16A,AC11 3A 380V,一常开一常闭，隔离开关、接地刀闸电机闭锁回路用</t>
  </si>
  <si>
    <t>2020-03-WX-23345</t>
  </si>
  <si>
    <t>控制信号屏</t>
  </si>
  <si>
    <t>（平）控制信号屏CP</t>
  </si>
  <si>
    <t>1.控制信号盘柜体含电源设备、屏内接线、面板显示设备、报警设备、主监控单元、工业级一体机、智能测控单元、光电转换器等；
2.主要元器件型号参数如下：
主监控单元，型号：CSC-1316；
工业级一体机，型号：IPPC-6172A  I5-4570S；
智能测控单元，型号：CSI-200E；
光电转换器，型号：SPIDER  1TX/1FX-SM  10M/100M自适应，单模（进口）；
3.供货设备需与南宁地铁3号线控制信号盘所用元器件、材料、接线、布局保持一致。</t>
  </si>
  <si>
    <t>2020-03-WX-23452</t>
  </si>
  <si>
    <t>上海飞力电气</t>
  </si>
  <si>
    <t>LXW22-11B</t>
  </si>
  <si>
    <t>产品结构：1组瞬动，额定电压电流：380V 3A，50~60Hz，触头形式：插接式，安装中心孔距28mm，宽度50mm，总高度47.5mm，储能回路用。</t>
  </si>
  <si>
    <t>2020-03-WX-23343</t>
  </si>
  <si>
    <t>分流器</t>
  </si>
  <si>
    <t>FL-100A</t>
  </si>
  <si>
    <t>FL-100A 75mA</t>
  </si>
  <si>
    <t>2020-01-WX-22678</t>
  </si>
  <si>
    <t>有载调压控制器</t>
  </si>
  <si>
    <t>上海华明</t>
  </si>
  <si>
    <t>HMK8</t>
  </si>
  <si>
    <t>AC380V</t>
  </si>
  <si>
    <t>2020-01-WX-22682</t>
  </si>
  <si>
    <t>PLC</t>
  </si>
  <si>
    <t>上海凯华电源成套设备有限公司</t>
  </si>
  <si>
    <t>HC40X</t>
  </si>
  <si>
    <t>2020-01-WX-22663</t>
  </si>
  <si>
    <t>电池巡检监测仪</t>
  </si>
  <si>
    <t>HM2B</t>
  </si>
  <si>
    <t>DC 110V</t>
  </si>
  <si>
    <t>2020-01-WX-22666</t>
  </si>
  <si>
    <t>硅链</t>
  </si>
  <si>
    <t>40A 12V</t>
  </si>
  <si>
    <t>2020-01-WX-22668</t>
  </si>
  <si>
    <t>模块</t>
  </si>
  <si>
    <t>KR110V/10T</t>
  </si>
  <si>
    <t>2020-01-WX-22676</t>
  </si>
  <si>
    <t>直流电压测量电缆</t>
  </si>
  <si>
    <t>上海南洋电缆有限公司</t>
  </si>
  <si>
    <t>WDZ-DCYJ/3-125-1500V-2.5mm²黑色</t>
  </si>
  <si>
    <t>米</t>
  </si>
  <si>
    <t>2020-03-WX-23428</t>
  </si>
  <si>
    <t>测量放大器</t>
  </si>
  <si>
    <t>上海浦江</t>
  </si>
  <si>
    <t>UAR-15B</t>
  </si>
  <si>
    <t>85-265VUC/15kV/输入-60mV-60mV/输出-5V~5V</t>
  </si>
  <si>
    <t>2020-01-WX-22613</t>
  </si>
  <si>
    <t>上海钱利</t>
  </si>
  <si>
    <t>BLANK FOR NOW</t>
  </si>
  <si>
    <t>300A/60mV</t>
  </si>
  <si>
    <t>2020-01-WX-22755</t>
  </si>
  <si>
    <t>FL-2(1)</t>
  </si>
  <si>
    <t>8000A/60mV</t>
  </si>
  <si>
    <t>2020-01-WX-22754</t>
  </si>
  <si>
    <t>800A/60mV</t>
  </si>
  <si>
    <t>2020-01-WX-22757</t>
  </si>
  <si>
    <t>1000A/60mV/精度0.5</t>
  </si>
  <si>
    <t>2020-01-WX-22658</t>
  </si>
  <si>
    <t>4000A，60mV，精度0.5</t>
  </si>
  <si>
    <t>2020-01-WX-22618</t>
  </si>
  <si>
    <t>保险条</t>
  </si>
  <si>
    <t>WXJ-RDZJ-001</t>
  </si>
  <si>
    <t>500V，2A，正线蓄电池屏内蓄电池至蓄电池巡检回路熔断器组件</t>
  </si>
  <si>
    <t>2020-03-WX-23407</t>
  </si>
  <si>
    <t>电阻器</t>
  </si>
  <si>
    <t>RXG20</t>
  </si>
  <si>
    <t>30欧姆/600W/，-5-5%带底座</t>
  </si>
  <si>
    <t>2020-01-WX-22615</t>
  </si>
  <si>
    <t>RXQ</t>
  </si>
  <si>
    <t>220欧姆/300W/0+15% 可调节</t>
  </si>
  <si>
    <t>2020-01-WX-22614</t>
  </si>
  <si>
    <t>调压继电器</t>
  </si>
  <si>
    <t>上海以力电气有限公司</t>
  </si>
  <si>
    <t>JQK-58F</t>
  </si>
  <si>
    <t>DC 24V</t>
  </si>
  <si>
    <t>2020-01-WX-22677</t>
  </si>
  <si>
    <t>电涌保护器</t>
  </si>
  <si>
    <t>上海臻和</t>
  </si>
  <si>
    <t>GPU1-C20</t>
  </si>
  <si>
    <t>GPU1-C20/385/3PY</t>
  </si>
  <si>
    <t>2020-01-WX-22665</t>
  </si>
  <si>
    <t>GPU1-C40</t>
  </si>
  <si>
    <t>GPU1-C40/385/3P+NY</t>
  </si>
  <si>
    <t>2020-01-WX-22669</t>
  </si>
  <si>
    <t>嵌入式工业触控电脑</t>
  </si>
  <si>
    <t>深圳诺达佳</t>
  </si>
  <si>
    <t>TPC-6000-A1961Hi</t>
  </si>
  <si>
    <t>DC 12V，I5 2.7GHz CPU，Intel 875 Express Chipset 芯片组，1*内存 DDR3L 8G 1600MHz，硬盘 2T，支持VGA、DVI显示，2个82583V 10/100/1000Mbps RJ45网口，带mini-PCIE插槽，RTLALC662音频控制器，4个USB3.0,1个USB2.0端口，6个RS232接口（COM3、COM4可选为RS485端口），2个PCI（或PCIE*）扩展插槽，看门狗0~255秒可编程设置，19寸XGA TFT LCD显示屏，19寸高温吴线电阻式触摸屏，含鼠标、键盘，防水、防潮、防盐雾三防处理，产品出现质量问题两年保修，终生提供服务。</t>
  </si>
  <si>
    <t>2020-03-WX-23352</t>
  </si>
  <si>
    <t>以太网交换机</t>
  </si>
  <si>
    <t>深圳市三旺通信技术有限公司</t>
  </si>
  <si>
    <t>IES205G</t>
  </si>
  <si>
    <t>支持4个10/100M以太网RJ45口和1个100M光口 (接口可选)，支持拨码开关10/100M速率设置</t>
  </si>
  <si>
    <t>2020-01-WX-22647</t>
  </si>
  <si>
    <t>8口工业以太网非网管型交换机</t>
  </si>
  <si>
    <t>深圳市宇泰科技有限公司</t>
  </si>
  <si>
    <t>UT-6408W</t>
  </si>
  <si>
    <t>接口:
RJ45端口：8路(UT-6408W)10/100Base-T（X）端口，自动侦测，全/半双工MDI/MDI-X自适应
LED指示灯：
UT-6408W：PWR1，PWR2，FAIL电源故障灯,端口1～8的RJ-45指示灯
报警触点：（UT-6408W）一路继电器输出，常开常闭 容量1A @ 24VDC
电源需求: 
输入电压：24VDC（10.8~52.8VDC）， (UT-6408W  双电源冗余输入)
功耗:UT-6408W最大2.5 Watts
接口端子：UT-6408W：1个可插拔的6针接线端子 
过载保护：提供反接保护：提供
机械特性:外壳：IP40防护等级安装方式：导轨式安装
尺寸（W x H x D）：150mm×37mm×100mm
工作环境:工作温度：-40℃～85℃储存温度：-40℃～85℃相对湿度：0～95% (无凝露)</t>
  </si>
  <si>
    <t>2020-03-WX-23367</t>
  </si>
  <si>
    <t>单模工业光纤交换机</t>
  </si>
  <si>
    <t>UT-2571SM</t>
  </si>
  <si>
    <t>接口:
光纤端口：1路100Base-FX端口（可选SC、ST、FC接口）
RJ45端口：1路(UT-2571)
10/100Base-T（X）自动侦测，全/半双工MDI/MDI-X自适应
LED指示灯：
UT-2571：PWR电源灯，FDX光纤指示灯,ACT网络数据传输指示灯，LINK网络连接指示灯。①传输光纤单模：8.3/125，8.7/125，9/125，10/125μm
② 传输距离单模：20km。
连接线缆UTP5类线：100m
电源需求输入电压：UT-2571：24VDC（10.8~52.8VDC）
接口端子：UT-2571：1个可插拔的3针接线端子
过载保护：提供，反接保护：提供
机械特性:外壳：IP30防护等级，安装方式：导轨式安装\壁挂式安装
尺寸（W x H x D）：150mm×37mm×100mm
工作环境:工作温度：-10℃～60℃储存温度：-40℃～85℃相对湿度：5～95% (无凝露)</t>
  </si>
  <si>
    <t>2020-03-WX-23365</t>
  </si>
  <si>
    <t>硕维科技(杭州)有限公司</t>
  </si>
  <si>
    <t>LMK3(BH)-0.66 2000/1</t>
  </si>
  <si>
    <t>额定一二次电流2000:1A，母排根数1根，精确等级：0.2。</t>
  </si>
  <si>
    <t>2020-03-WX-23374</t>
  </si>
  <si>
    <t>电气火灾监控主机</t>
  </si>
  <si>
    <t>中电</t>
  </si>
  <si>
    <t>PMC-EFB-2-D</t>
  </si>
  <si>
    <t>主电源：额定220VAC，176~264VAC，47~440Hz，备用电源：维持监控设备工作时间：≥4h，功率消耗≤6W，开关量输出：1路常开，容量250V AC/30DC,5A；512个地址点，RS-485口：9路，2线方式，9600、19200bps；以太网口：1路，RJ45型；内建1.5kV磁隔离保护；工作环境：-10~+40℃，相对湿度：5~95%（无冷凝或结冰），绝缘性能：2kV工频耐压1分钟，绝缘电阻≮100MΩ，冲击电压：5kV，1.2/50us。含南宁地铁3号线项目所使用程序及其配置。</t>
  </si>
  <si>
    <t>2020-03-WX-23350</t>
  </si>
  <si>
    <t>多功能表</t>
  </si>
  <si>
    <t>iMeter 6-A1325AXBC</t>
  </si>
  <si>
    <t>工作电源：95-415VAC/DC，电压输入：3*220/380V，电流输入：3*1（1.2）A，I4输入：4-20mA DC，频率：50Hz，脉冲常数：1000imp/kWh、1000imp/kvarh，有功电能精度0.2S。</t>
  </si>
  <si>
    <t>2020-03-WX-23355</t>
  </si>
  <si>
    <t>PMC-D726M</t>
  </si>
  <si>
    <t>工作电源：95-250VAC/DC，47-440Hz,2W，电压输入：3*220/380V，电流输入：3*1（1.2）A，I4输入：4-20mA DC，频率：45-65Hz，脉冲常数：3200imp/kWh、3200imp/kvarh，有功精度0.5S级、无功2级。</t>
  </si>
  <si>
    <t>2020-03-WX-23368</t>
  </si>
  <si>
    <t>风机</t>
  </si>
  <si>
    <t>HF-M145CA2H配滤网</t>
  </si>
  <si>
    <t>200V~240V AC 50/60Hz，0.28A，48W，五叶，配滤网</t>
  </si>
  <si>
    <t>2020-03-WX-23375</t>
  </si>
  <si>
    <t>剩余漏电互感器</t>
  </si>
  <si>
    <t>CT517203</t>
  </si>
  <si>
    <t>电缆孔直径：46mm，相电流参考范围：0~100A。</t>
  </si>
  <si>
    <t>2020-03-WX-23377</t>
  </si>
  <si>
    <t>CT517403</t>
  </si>
  <si>
    <t>电缆孔直径：80mm，相电流参考范围：0~315A。</t>
  </si>
  <si>
    <t>2020-03-WX-23378</t>
  </si>
  <si>
    <t>CT517603</t>
  </si>
  <si>
    <t>电缆孔直径：120mm，相电流参考范围：0~1000A。</t>
  </si>
  <si>
    <t>2020-03-WX-23376</t>
  </si>
  <si>
    <t>温度传感器</t>
  </si>
  <si>
    <t>WZPT-100A</t>
  </si>
  <si>
    <t>专用测温探头、配合PMC-T403-T使用。</t>
  </si>
  <si>
    <t>2020-03-WX-23379</t>
  </si>
  <si>
    <t>温度控制器</t>
  </si>
  <si>
    <t>KWC-2HT</t>
  </si>
  <si>
    <t>AC220V 10% 50Hz，导轨式,湿度信号输入：0-3V湿度模块、温度：热敏电阻，温度范围：-10~80℃，温度回差：1~20℃，湿度范围：5~95%RH,湿度回差：1~20%RH，升温控制，主控输出：有源，1倍工作抵押，阻性负载AC250V 3A，负载功率：最大600W，工作环境：温度0~50℃、湿度≤85%RH，工号≤5VA。</t>
  </si>
  <si>
    <t>2020-03-WX-23381</t>
  </si>
  <si>
    <t>温湿度控制器</t>
  </si>
  <si>
    <t>KWC-1H</t>
  </si>
  <si>
    <t>2020-03-WX-23382</t>
  </si>
  <si>
    <t>有源滤波装置</t>
  </si>
  <si>
    <t>ZD-APF/4L-200</t>
  </si>
  <si>
    <t>工作电压：≤400Vac，采样电流：0~5ARMS，静态功耗：小于等于2.0Kw，开关器件频率：小于等于520kHz，补偿谐波次数：2~25次，单台补偿容量：≤200kVA，总电流谐波畸变率限值：≤5%ZDD，温升：电抗器≤40，主电路开关模块≤40，高频滤波回路≤40，无功补偿效果：＞0.98,谐波补偿次数：3、5、7、11、13、17、19，谐波补偿次数谐波电流滤除率：均＞90%。绝缘强度主电路与外壳间施加2.5kV试验电压，无绝缘击穿和闪络现象。含触摸显示屏及100A模块各1个</t>
  </si>
  <si>
    <t>2020-03-WX-23347</t>
  </si>
  <si>
    <t>电压继电器</t>
  </si>
  <si>
    <t>苏州苏继</t>
  </si>
  <si>
    <t>JY158/1</t>
  </si>
  <si>
    <t>80-320V，A11Q壳体，最大整定电压：400V，额定电压：线圈并联为200V，线圈串联为400V；长期允许电压：线圈并联为220V，线圈串联为440V；电压整定范围80-320V，动作电压范围：线圈并联为60～200V，线圈串联为120～400V；</t>
  </si>
  <si>
    <t>2020-03-WX-23369</t>
  </si>
  <si>
    <t>指示灯</t>
  </si>
  <si>
    <t>西门子/APT</t>
  </si>
  <si>
    <t>AD16-22D/y23</t>
  </si>
  <si>
    <t>黄色，高亮纯色LED，24V DC，φ22。</t>
  </si>
  <si>
    <t>2020-03-WX-23408</t>
  </si>
  <si>
    <t>电源模块</t>
  </si>
  <si>
    <t>魏德米勒</t>
  </si>
  <si>
    <t>PRO MAX 120W 24V 5A</t>
  </si>
  <si>
    <t>2020-01-WX-22662</t>
  </si>
  <si>
    <t>SF6罐式金属氧化物避雷器漏电流指示型计数器</t>
  </si>
  <si>
    <t>西安西润电器技术有限责任公司</t>
  </si>
  <si>
    <t>JSM-2/800x3</t>
  </si>
  <si>
    <t>三相整体长方形用于110kV GISSF6罐式金属氧化物避雷器漏电流指示型计数器</t>
  </si>
  <si>
    <t>2020-01-WX-22611</t>
  </si>
  <si>
    <t>电流传感器</t>
  </si>
  <si>
    <t>西安永电电气有限责任公司</t>
  </si>
  <si>
    <t>BLFK3000-S1</t>
  </si>
  <si>
    <t>2020-01-WX-22685</t>
  </si>
  <si>
    <t>逆流板</t>
  </si>
  <si>
    <t>2Q41-KZB-DC110V</t>
  </si>
  <si>
    <t>DC110V</t>
  </si>
  <si>
    <t>2020-01-WX-22686</t>
  </si>
  <si>
    <t>压舱电阻</t>
  </si>
  <si>
    <t>RXG800A-600W-3.9K</t>
  </si>
  <si>
    <t>2020-01-WX-22683</t>
  </si>
  <si>
    <t>压敏电阻器</t>
  </si>
  <si>
    <t>MYG-B-2.5kV/80kA</t>
  </si>
  <si>
    <t>2020-01-WX-22684</t>
  </si>
  <si>
    <t>三工位刀闸辅助接点</t>
  </si>
  <si>
    <t>现代重工（中国）电气有限公司</t>
  </si>
  <si>
    <t>HATS-LS1</t>
  </si>
  <si>
    <t>DC220V 16A</t>
  </si>
  <si>
    <t>2020-01-WX-22635</t>
  </si>
  <si>
    <t>HMT-22</t>
  </si>
  <si>
    <t>Un DC220V 2NO+2NC</t>
  </si>
  <si>
    <t>2020-01-WX-22638</t>
  </si>
  <si>
    <t>HMT-22+HIAC13</t>
  </si>
  <si>
    <t>Un DC220V 5NO+3NC</t>
  </si>
  <si>
    <t>2020-01-WX-22640</t>
  </si>
  <si>
    <t>HMT-40</t>
  </si>
  <si>
    <t>Un DC220V 4NO</t>
  </si>
  <si>
    <t>2020-01-WX-22637</t>
  </si>
  <si>
    <t>HMT-40+HIAC13</t>
  </si>
  <si>
    <t>2020-01-WX-22636</t>
  </si>
  <si>
    <t>HMT-40+HIAC40</t>
  </si>
  <si>
    <t>Un DC220V 3NO+5NC</t>
  </si>
  <si>
    <t>2020-01-WX-22639</t>
  </si>
  <si>
    <t>DNR 20D911K</t>
  </si>
  <si>
    <t>2020-01-WX-22657</t>
  </si>
  <si>
    <t>UPS电源逆变装置</t>
  </si>
  <si>
    <t>新乡科海电气成套有限公司</t>
  </si>
  <si>
    <t>KHN-3KVA/220V-2</t>
  </si>
  <si>
    <t>交流输入：1/N/PE 220VAC 50HZ
交流输出：1/N/PE 220VAC 50HZ 3000VA/2400W
直流输入：220VDC</t>
  </si>
  <si>
    <t>2020-02-WX-25431</t>
  </si>
  <si>
    <t>高频电源模块</t>
  </si>
  <si>
    <t>GKMF-10/220</t>
  </si>
  <si>
    <t>充电电流：DC10A，输入参数：AC380V，输出参数：DC220V</t>
  </si>
  <si>
    <t>2020-02-WX-25429</t>
  </si>
  <si>
    <t>500V-120kA gG 200A</t>
  </si>
  <si>
    <t>500V-120kA</t>
  </si>
  <si>
    <t>2020-02-WX-25482</t>
  </si>
  <si>
    <t>伊顿</t>
  </si>
  <si>
    <t>EMR6-W500-D-1</t>
  </si>
  <si>
    <t>2020-01-WX-22648</t>
  </si>
  <si>
    <t>DILM9-10C(220V50HZ)</t>
  </si>
  <si>
    <t>2020-01-WX-22718</t>
  </si>
  <si>
    <t>时间继电器</t>
  </si>
  <si>
    <t>3KT</t>
  </si>
  <si>
    <t>DILA22C(220VAC)+DILM32-XTED11-10(RAC240)</t>
  </si>
  <si>
    <t>2020-01-WX-22649</t>
  </si>
  <si>
    <t>微型直流断路器</t>
  </si>
  <si>
    <t>PL9-C10/2-DC</t>
  </si>
  <si>
    <t>2020-01-WX-22687</t>
  </si>
  <si>
    <t>DILA22C</t>
  </si>
  <si>
    <t>2020-01-WX-22650</t>
  </si>
  <si>
    <t>AC 220V</t>
  </si>
  <si>
    <t>2020-01-WX-22652</t>
  </si>
  <si>
    <t>DILA22C+XHI22</t>
  </si>
  <si>
    <t>电压AC220，继电器带辅助接点</t>
  </si>
  <si>
    <t>2020-01-WX-22651</t>
  </si>
  <si>
    <t>交叉互联箱</t>
  </si>
  <si>
    <t>长缆电工科技股份有限公司官网</t>
  </si>
  <si>
    <t>110KV-FCD-240</t>
  </si>
  <si>
    <t>外形尺寸：595*531*330mm,安装孔尺寸（长×宽-孔径）：450*445-φ15mm， 适用截面240mm²，全不锈钢、同轴电缆。导电部分采用纯铜板连接，连接板表面进行镀层处理，接触电阻小；同轴电缆接线、交叉互联、护层保护器分隔在独立密封空间中，相互之间无影响；交叉互联可调整，连接排可拆卸，便于试验和检修；橡胶密封圈密封方式，密封性能优越；采用插拔式结构，安装方便，连接可靠；采用环氧树脂为绝缘材料浇注成型，绝缘性能优越，体积小；护层保护器可更换，该保护器采用非线性特性的氧化锌阀片. 110kV, 绝缘水平不得低于国家标准, 三相共体, “O”型密封圈密封, 良好的机械强度和密封性能,防腐防爆。箱体采用材料为玻璃钢，外包1mm厚的不锈钢；箱体内表面均进行绝缘涂层处理；导电部分采用纯铜板连接，连接板表面进行镀层处理。直流耐压试验：20kV，1min，不闪络，不击穿。冲击电压试验：峰值40kV，正负极各10次，不闪络，不击穿。连接排与外壳间绝缘电阻试验：不小于20MΩ。连接排接触电阻试验：不大于20uΩ. 制造标准：DL508、DL509、Q/BC037</t>
  </si>
  <si>
    <t>2020-03-WX-23325</t>
  </si>
  <si>
    <t>接地箱</t>
  </si>
  <si>
    <t>110KV-ZJD-240</t>
  </si>
  <si>
    <t>外形尺寸：485*377*228mm,安装孔尺寸（长×宽-孔径）：330*290-φ14,适用截面（mm2）50-400。正常使用条件 环境温度—40 ℃～40 ℃可在户外或电缆沟内安装；
脱开接地或保护器链接后，直流耐压试验（20kV/min 不闪络、不击穿），冲击电压试验（40kV ± 10次 不闪络、不击穿）；
安装后接地箱主绝缘件试验（2.5kV兆欧表测量绝缘电阻值应大5MΩ，10kV直流耐压1min试验，不闪络、不击穿）。优异的保护特性，有效限制电缆金属屏蔽层（金属护套）感应过电压和故障过电压；
伏安特性曲线平坦，通流能力大，保护特性好；
硅橡胶外套，采用独有的界面粘和技术和整体一次成型工艺，密封性能好，安全防暴，免维护。</t>
  </si>
  <si>
    <t>2020-03-WX-23326</t>
  </si>
  <si>
    <t>电流继电器</t>
  </si>
  <si>
    <t>MAS-2</t>
  </si>
  <si>
    <t>DC 80-120-160A/1常开1常闭</t>
  </si>
  <si>
    <t>2020-01-WX-22659</t>
  </si>
  <si>
    <t>220KΩ/5W/-5%-5%</t>
  </si>
  <si>
    <t>2020-01-WX-22661</t>
  </si>
  <si>
    <t>C4-A40DX/DC110V</t>
  </si>
  <si>
    <t>2020-01-WX-22660</t>
  </si>
  <si>
    <t>工业平板显示器</t>
  </si>
  <si>
    <t>福研智能科技有限公司</t>
  </si>
  <si>
    <t>PANEL5000-IPM190C-FE</t>
  </si>
  <si>
    <t>2017ZT02-2743</t>
  </si>
  <si>
    <t>正泰</t>
  </si>
  <si>
    <t>NT00</t>
  </si>
  <si>
    <t>NT00/160A</t>
  </si>
  <si>
    <t>2020-01-WX-22679</t>
  </si>
  <si>
    <t>NT00/100A</t>
  </si>
  <si>
    <t>2020-01-WX-22680</t>
  </si>
  <si>
    <t>JQX-10F/2Z DC24V</t>
  </si>
  <si>
    <t>2020-01-WX-22681</t>
  </si>
  <si>
    <t>电气火灾监控探测器</t>
  </si>
  <si>
    <t>PMC-T403-R+PMC-T403-T</t>
  </si>
  <si>
    <t>工作电压：额定220V，运行范围：176-264V AC/DC 50/60Hz，功率＜1.5W，报警值设定范围：20~1000mA，45℃~140℃，测量范围：20~2000mA，0℃~200℃，连续可调步长1mA，1℃，报警声强≥70dB，剩余电流精度±0.5%，温度：±0.5℃，运行温度：-25℃~+70℃，相对湿度：5%~95%，IP30，介质强度2kV工频电压1分钟，绝缘电阻：不小于100MΩ，冲击电压：5kV，1.2/50us。</t>
  </si>
  <si>
    <t>2020-03-WX-23357</t>
  </si>
  <si>
    <t>工业以太网交换机</t>
  </si>
  <si>
    <t>PMC-2108</t>
  </si>
  <si>
    <t>8以太网口，100M线速转发，1K MAX地址表，支持全双工操作，自协商、数据流控制。功耗＜3W，95~250V AC/DC 47-440Hz。配置需与南宁地铁3号线项目所使用的配置保持一致。</t>
  </si>
  <si>
    <t>2020-03-WX-23359</t>
  </si>
  <si>
    <t>PMC-1380-3</t>
  </si>
  <si>
    <t>功耗＜13W，95~250V AC/DC 47-440Hz或9~30V DC。4个100Mbps以太网口，标准RJ45型。16个4S-485串口或4个RS-232、12个RS485。配置需与南宁地铁3号线项目所使用的配置保持一致。</t>
  </si>
  <si>
    <t>2020-03-WX-23353</t>
  </si>
  <si>
    <t>端子柜</t>
  </si>
  <si>
    <t>中国船舶重工集团公司第七一二研究所</t>
  </si>
  <si>
    <t>ZDS-IF</t>
  </si>
  <si>
    <t>DC24V/110V/220V  包含直流开关柜内部与对外接口及双边联跳接口管理、电源管理（110V转24V 电源1个 110V转220V电源3个）、通信接口管理（通信管理机 1个）二次控制回路（继电器若干）及辅料（与南宁三号线所1500V开关柜相同设备的电气原理、元器件和材料均相同）</t>
  </si>
  <si>
    <t>2020-03-WX-23448</t>
  </si>
  <si>
    <t>负极柜2</t>
  </si>
  <si>
    <t>ZDS-FM</t>
  </si>
  <si>
    <t>4000A/1500V 包含负极隔离开关、智能控制单元、2套框架保护装置、二次控制回路及辅料（与南宁三号线所1500V开关柜相同设备的电气原理、元器件和材料均相同）</t>
  </si>
  <si>
    <t>2020-03-WX-23451</t>
  </si>
  <si>
    <t>钢轨电位限位装置</t>
  </si>
  <si>
    <t>ZDS-XY</t>
  </si>
  <si>
    <t>1250A/1500V 包含直流接触器、晶闸管装置、智能控制单元、二次控制回路及辅料（与南宁三号线所1500V开关柜相同设备的电气原理、元器件和材料均相同）</t>
  </si>
  <si>
    <t>2020-03-WX-23453</t>
  </si>
  <si>
    <t>进线柜2</t>
  </si>
  <si>
    <t>ZDS-ZZ</t>
  </si>
  <si>
    <t>4000A/1500V  包含断路器手车、综合保护装置、母线电压采集回路、二次控制回路及辅料（与南宁三号线所1500V开关柜相同设备的电气原理、元器件和材料均相同）</t>
  </si>
  <si>
    <t>2020-03-WX-23449</t>
  </si>
  <si>
    <t>馈线柜1</t>
  </si>
  <si>
    <t>ZDS-FZ</t>
  </si>
  <si>
    <t>4000A/1500V  包含断路器手车、综合保护装置、线路测试回路、馈线电压检测、二次控制回路及辅料（与南宁三号线所1500V开关柜相同设备的电气原理、元器件和材料均相同）</t>
  </si>
  <si>
    <t>2020-03-WX-23450</t>
  </si>
  <si>
    <t>交流监控装置</t>
  </si>
  <si>
    <t>珠海泰坦科技股份有限公司</t>
  </si>
  <si>
    <t>TATS-I-B</t>
  </si>
  <si>
    <t>版本V1.0将系统灌输入本装置，与目前运行装置匹配</t>
  </si>
  <si>
    <t>2020-01-WX-22667</t>
  </si>
  <si>
    <t>单模尾纤</t>
  </si>
  <si>
    <t>ST</t>
  </si>
  <si>
    <t>ST，5米，单模</t>
  </si>
  <si>
    <t>条</t>
  </si>
  <si>
    <t>2020-01-WX-22632</t>
  </si>
  <si>
    <t>1号线小计</t>
  </si>
  <si>
    <t>/</t>
  </si>
  <si>
    <t>2号线小计</t>
  </si>
  <si>
    <t>2号线东延线小计</t>
  </si>
  <si>
    <t>3号线小计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</si>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</sst>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5" fillId="28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8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9" fontId="1" fillId="0" borderId="3" xfId="0" applyNumberFormat="1" applyFont="1" applyBorder="1" applyAlignment="1">
      <alignment horizontal="left" vertical="center" wrapText="1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73"/>
  <sheetViews>
    <sheetView showZeros="0" tabSelected="1" workbookViewId="0">
      <pane ySplit="3" topLeftCell="A165" activePane="bottomLeft" state="frozen"/>
      <selection/>
      <selection pane="bottomLeft" activeCell="U166" sqref="U166"/>
    </sheetView>
  </sheetViews>
  <sheetFormatPr defaultColWidth="9" defaultRowHeight="12"/>
  <cols>
    <col min="1" max="1" width="4.625" style="4" customWidth="1"/>
    <col min="2" max="2" width="4.75" style="5" customWidth="1"/>
    <col min="3" max="3" width="14.125" style="5" customWidth="1"/>
    <col min="4" max="7" width="13.5" style="5" customWidth="1"/>
    <col min="8" max="8" width="27" style="5" customWidth="1"/>
    <col min="9" max="9" width="5.375" style="6" customWidth="1"/>
    <col min="10" max="10" width="9.625" style="7" customWidth="1"/>
    <col min="11" max="11" width="5" style="8" customWidth="1"/>
    <col min="12" max="12" width="9.75" style="7" customWidth="1"/>
    <col min="13" max="13" width="5.375" style="8" customWidth="1"/>
    <col min="14" max="14" width="8.375" style="7" customWidth="1"/>
    <col min="15" max="15" width="4.75" style="8" customWidth="1"/>
    <col min="16" max="16" width="8.125" style="7" customWidth="1"/>
    <col min="17" max="17" width="5" style="8" customWidth="1"/>
    <col min="18" max="18" width="6.75" style="9" customWidth="1"/>
    <col min="19" max="19" width="9.75" style="10" customWidth="1"/>
    <col min="20" max="20" width="9.5" style="10" customWidth="1"/>
    <col min="21" max="21" width="5.875" style="11" customWidth="1"/>
    <col min="22" max="16384" width="9" style="1"/>
  </cols>
  <sheetData>
    <row r="1" ht="27.75" customHeight="1" spans="1:21">
      <c r="A1" s="12" t="s">
        <v>0</v>
      </c>
      <c r="B1" s="13"/>
      <c r="C1" s="13"/>
      <c r="D1" s="13"/>
      <c r="E1" s="13"/>
      <c r="F1" s="12"/>
      <c r="G1" s="12"/>
      <c r="H1" s="12"/>
      <c r="I1" s="29"/>
      <c r="J1" s="29"/>
      <c r="K1" s="29"/>
      <c r="L1" s="29"/>
      <c r="M1" s="29"/>
      <c r="N1" s="29"/>
      <c r="O1" s="29"/>
      <c r="P1" s="29"/>
      <c r="Q1" s="29"/>
      <c r="R1" s="35"/>
      <c r="S1" s="36"/>
      <c r="T1" s="36"/>
      <c r="U1" s="37"/>
    </row>
    <row r="2" s="1" customFormat="1" ht="21" customHeight="1" spans="1:21">
      <c r="A2" s="14" t="s">
        <v>1</v>
      </c>
      <c r="B2" s="14" t="s">
        <v>2</v>
      </c>
      <c r="C2" s="15" t="s">
        <v>3</v>
      </c>
      <c r="D2" s="16" t="s">
        <v>4</v>
      </c>
      <c r="E2" s="17"/>
      <c r="F2" s="18" t="s">
        <v>5</v>
      </c>
      <c r="G2" s="19"/>
      <c r="H2" s="20" t="s">
        <v>6</v>
      </c>
      <c r="I2" s="30" t="s">
        <v>7</v>
      </c>
      <c r="J2" s="30" t="s">
        <v>8</v>
      </c>
      <c r="K2" s="30"/>
      <c r="L2" s="30" t="s">
        <v>9</v>
      </c>
      <c r="M2" s="30"/>
      <c r="N2" s="30" t="s">
        <v>10</v>
      </c>
      <c r="O2" s="30"/>
      <c r="P2" s="30" t="s">
        <v>11</v>
      </c>
      <c r="Q2" s="30"/>
      <c r="R2" s="38" t="s">
        <v>12</v>
      </c>
      <c r="S2" s="39" t="s">
        <v>13</v>
      </c>
      <c r="T2" s="40" t="s">
        <v>14</v>
      </c>
      <c r="U2" s="41" t="s">
        <v>15</v>
      </c>
    </row>
    <row r="3" s="1" customFormat="1" ht="21" customHeight="1" spans="1:21">
      <c r="A3" s="21"/>
      <c r="B3" s="21"/>
      <c r="C3" s="22"/>
      <c r="D3" s="16" t="s">
        <v>16</v>
      </c>
      <c r="E3" s="16" t="s">
        <v>17</v>
      </c>
      <c r="F3" s="16" t="s">
        <v>18</v>
      </c>
      <c r="G3" s="16" t="s">
        <v>19</v>
      </c>
      <c r="H3" s="20"/>
      <c r="I3" s="30"/>
      <c r="J3" s="30" t="s">
        <v>20</v>
      </c>
      <c r="K3" s="31" t="s">
        <v>21</v>
      </c>
      <c r="L3" s="30" t="s">
        <v>20</v>
      </c>
      <c r="M3" s="31" t="s">
        <v>21</v>
      </c>
      <c r="N3" s="30" t="s">
        <v>20</v>
      </c>
      <c r="O3" s="31" t="s">
        <v>21</v>
      </c>
      <c r="P3" s="30" t="s">
        <v>20</v>
      </c>
      <c r="Q3" s="31" t="s">
        <v>21</v>
      </c>
      <c r="R3" s="38"/>
      <c r="S3" s="42"/>
      <c r="T3" s="43"/>
      <c r="U3" s="44"/>
    </row>
    <row r="4" s="2" customFormat="1" ht="36" customHeight="1" spans="1:21">
      <c r="A4" s="23">
        <v>1</v>
      </c>
      <c r="B4" s="24"/>
      <c r="C4" s="25" t="s">
        <v>22</v>
      </c>
      <c r="D4" s="26" t="s">
        <v>23</v>
      </c>
      <c r="E4" s="26" t="s">
        <v>24</v>
      </c>
      <c r="F4" s="27"/>
      <c r="G4" s="27"/>
      <c r="H4" s="28"/>
      <c r="I4" s="32" t="s">
        <v>25</v>
      </c>
      <c r="J4" s="33" t="s">
        <v>26</v>
      </c>
      <c r="K4" s="34">
        <v>5</v>
      </c>
      <c r="L4" s="33"/>
      <c r="M4" s="34"/>
      <c r="N4" s="33"/>
      <c r="O4" s="34"/>
      <c r="P4" s="33"/>
      <c r="Q4" s="34"/>
      <c r="R4" s="45">
        <f t="shared" ref="R4:R67" si="0">K4+M4+O4+Q4</f>
        <v>5</v>
      </c>
      <c r="S4" s="46"/>
      <c r="T4" s="47">
        <f>R4*S4</f>
        <v>0</v>
      </c>
      <c r="U4" s="48"/>
    </row>
    <row r="5" s="2" customFormat="1" ht="36" customHeight="1" spans="1:21">
      <c r="A5" s="23">
        <v>2</v>
      </c>
      <c r="B5" s="24"/>
      <c r="C5" s="25" t="s">
        <v>27</v>
      </c>
      <c r="D5" s="26" t="s">
        <v>23</v>
      </c>
      <c r="E5" s="26" t="s">
        <v>28</v>
      </c>
      <c r="F5" s="27"/>
      <c r="G5" s="27"/>
      <c r="H5" s="28"/>
      <c r="I5" s="32" t="s">
        <v>25</v>
      </c>
      <c r="J5" s="33" t="s">
        <v>29</v>
      </c>
      <c r="K5" s="34">
        <v>5</v>
      </c>
      <c r="L5" s="33"/>
      <c r="M5" s="34"/>
      <c r="N5" s="33"/>
      <c r="O5" s="34"/>
      <c r="P5" s="33"/>
      <c r="Q5" s="34"/>
      <c r="R5" s="45">
        <f t="shared" si="0"/>
        <v>5</v>
      </c>
      <c r="S5" s="46"/>
      <c r="T5" s="47">
        <f t="shared" ref="T5:T36" si="1">R5*S5</f>
        <v>0</v>
      </c>
      <c r="U5" s="48"/>
    </row>
    <row r="6" s="2" customFormat="1" ht="41" customHeight="1" spans="1:21">
      <c r="A6" s="23">
        <v>3</v>
      </c>
      <c r="B6" s="24"/>
      <c r="C6" s="25" t="s">
        <v>30</v>
      </c>
      <c r="D6" s="26" t="s">
        <v>23</v>
      </c>
      <c r="E6" s="26" t="s">
        <v>31</v>
      </c>
      <c r="F6" s="27"/>
      <c r="G6" s="27"/>
      <c r="H6" s="28"/>
      <c r="I6" s="32" t="s">
        <v>25</v>
      </c>
      <c r="J6" s="33" t="s">
        <v>32</v>
      </c>
      <c r="K6" s="34">
        <v>5</v>
      </c>
      <c r="L6" s="33"/>
      <c r="M6" s="34"/>
      <c r="N6" s="33"/>
      <c r="O6" s="34"/>
      <c r="P6" s="33"/>
      <c r="Q6" s="34"/>
      <c r="R6" s="45">
        <f t="shared" si="0"/>
        <v>5</v>
      </c>
      <c r="S6" s="46"/>
      <c r="T6" s="47">
        <f t="shared" si="1"/>
        <v>0</v>
      </c>
      <c r="U6" s="48"/>
    </row>
    <row r="7" s="2" customFormat="1" ht="96" customHeight="1" spans="1:21">
      <c r="A7" s="23">
        <v>4</v>
      </c>
      <c r="B7" s="24"/>
      <c r="C7" s="25" t="s">
        <v>33</v>
      </c>
      <c r="D7" s="26" t="s">
        <v>23</v>
      </c>
      <c r="E7" s="26" t="s">
        <v>34</v>
      </c>
      <c r="F7" s="27"/>
      <c r="G7" s="27"/>
      <c r="H7" s="28" t="s">
        <v>35</v>
      </c>
      <c r="I7" s="32" t="s">
        <v>25</v>
      </c>
      <c r="J7" s="33"/>
      <c r="K7" s="34"/>
      <c r="L7" s="33"/>
      <c r="M7" s="34"/>
      <c r="N7" s="33"/>
      <c r="O7" s="34"/>
      <c r="P7" s="33" t="s">
        <v>36</v>
      </c>
      <c r="Q7" s="34">
        <v>10</v>
      </c>
      <c r="R7" s="45">
        <f t="shared" si="0"/>
        <v>10</v>
      </c>
      <c r="S7" s="46"/>
      <c r="T7" s="47">
        <f t="shared" si="1"/>
        <v>0</v>
      </c>
      <c r="U7" s="48"/>
    </row>
    <row r="8" s="2" customFormat="1" ht="96" customHeight="1" spans="1:21">
      <c r="A8" s="23">
        <v>5</v>
      </c>
      <c r="B8" s="24"/>
      <c r="C8" s="25" t="s">
        <v>33</v>
      </c>
      <c r="D8" s="26" t="s">
        <v>23</v>
      </c>
      <c r="E8" s="26" t="s">
        <v>37</v>
      </c>
      <c r="F8" s="27"/>
      <c r="G8" s="27"/>
      <c r="H8" s="28" t="s">
        <v>38</v>
      </c>
      <c r="I8" s="32" t="s">
        <v>25</v>
      </c>
      <c r="J8" s="33"/>
      <c r="K8" s="34"/>
      <c r="L8" s="33"/>
      <c r="M8" s="34"/>
      <c r="N8" s="33"/>
      <c r="O8" s="34"/>
      <c r="P8" s="33" t="s">
        <v>39</v>
      </c>
      <c r="Q8" s="34">
        <v>2</v>
      </c>
      <c r="R8" s="45">
        <f t="shared" si="0"/>
        <v>2</v>
      </c>
      <c r="S8" s="46"/>
      <c r="T8" s="47">
        <f t="shared" si="1"/>
        <v>0</v>
      </c>
      <c r="U8" s="48"/>
    </row>
    <row r="9" s="2" customFormat="1" ht="41" customHeight="1" spans="1:21">
      <c r="A9" s="23">
        <v>6</v>
      </c>
      <c r="B9" s="24"/>
      <c r="C9" s="25" t="s">
        <v>40</v>
      </c>
      <c r="D9" s="26" t="s">
        <v>23</v>
      </c>
      <c r="E9" s="26" t="s">
        <v>41</v>
      </c>
      <c r="F9" s="27"/>
      <c r="G9" s="27"/>
      <c r="H9" s="28"/>
      <c r="I9" s="32" t="s">
        <v>25</v>
      </c>
      <c r="J9" s="33" t="s">
        <v>42</v>
      </c>
      <c r="K9" s="34">
        <v>5</v>
      </c>
      <c r="L9" s="33"/>
      <c r="M9" s="34"/>
      <c r="N9" s="33"/>
      <c r="O9" s="34"/>
      <c r="P9" s="33"/>
      <c r="Q9" s="34"/>
      <c r="R9" s="45">
        <f t="shared" si="0"/>
        <v>5</v>
      </c>
      <c r="S9" s="46"/>
      <c r="T9" s="47">
        <f t="shared" si="1"/>
        <v>0</v>
      </c>
      <c r="U9" s="48"/>
    </row>
    <row r="10" s="2" customFormat="1" ht="41" customHeight="1" spans="1:21">
      <c r="A10" s="23">
        <v>7</v>
      </c>
      <c r="B10" s="24"/>
      <c r="C10" s="25" t="s">
        <v>40</v>
      </c>
      <c r="D10" s="26" t="s">
        <v>23</v>
      </c>
      <c r="E10" s="26" t="s">
        <v>43</v>
      </c>
      <c r="F10" s="27"/>
      <c r="G10" s="27"/>
      <c r="H10" s="28"/>
      <c r="I10" s="32" t="s">
        <v>25</v>
      </c>
      <c r="J10" s="33" t="s">
        <v>44</v>
      </c>
      <c r="K10" s="34">
        <v>5</v>
      </c>
      <c r="L10" s="33"/>
      <c r="M10" s="34"/>
      <c r="N10" s="33"/>
      <c r="O10" s="34"/>
      <c r="P10" s="33"/>
      <c r="Q10" s="34"/>
      <c r="R10" s="45">
        <f t="shared" si="0"/>
        <v>5</v>
      </c>
      <c r="S10" s="46"/>
      <c r="T10" s="47">
        <f t="shared" si="1"/>
        <v>0</v>
      </c>
      <c r="U10" s="48"/>
    </row>
    <row r="11" s="2" customFormat="1" ht="41" customHeight="1" spans="1:21">
      <c r="A11" s="23">
        <v>8</v>
      </c>
      <c r="B11" s="24"/>
      <c r="C11" s="25" t="s">
        <v>40</v>
      </c>
      <c r="D11" s="26" t="s">
        <v>23</v>
      </c>
      <c r="E11" s="26" t="s">
        <v>45</v>
      </c>
      <c r="F11" s="27"/>
      <c r="G11" s="27"/>
      <c r="H11" s="28"/>
      <c r="I11" s="32" t="s">
        <v>25</v>
      </c>
      <c r="J11" s="33" t="s">
        <v>46</v>
      </c>
      <c r="K11" s="34">
        <v>5</v>
      </c>
      <c r="L11" s="33"/>
      <c r="M11" s="34"/>
      <c r="N11" s="33"/>
      <c r="O11" s="34"/>
      <c r="P11" s="33"/>
      <c r="Q11" s="34"/>
      <c r="R11" s="45">
        <f t="shared" si="0"/>
        <v>5</v>
      </c>
      <c r="S11" s="46"/>
      <c r="T11" s="47">
        <f t="shared" si="1"/>
        <v>0</v>
      </c>
      <c r="U11" s="48"/>
    </row>
    <row r="12" s="2" customFormat="1" ht="45" customHeight="1" spans="1:21">
      <c r="A12" s="23">
        <v>9</v>
      </c>
      <c r="B12" s="24"/>
      <c r="C12" s="25" t="s">
        <v>47</v>
      </c>
      <c r="D12" s="26" t="s">
        <v>48</v>
      </c>
      <c r="E12" s="26" t="s">
        <v>49</v>
      </c>
      <c r="F12" s="27"/>
      <c r="G12" s="27"/>
      <c r="H12" s="28" t="s">
        <v>50</v>
      </c>
      <c r="I12" s="32" t="s">
        <v>51</v>
      </c>
      <c r="J12" s="33"/>
      <c r="K12" s="34"/>
      <c r="L12" s="33"/>
      <c r="M12" s="34"/>
      <c r="N12" s="33"/>
      <c r="O12" s="34"/>
      <c r="P12" s="33" t="s">
        <v>52</v>
      </c>
      <c r="Q12" s="34">
        <v>2</v>
      </c>
      <c r="R12" s="45">
        <f t="shared" si="0"/>
        <v>2</v>
      </c>
      <c r="S12" s="46"/>
      <c r="T12" s="47">
        <f t="shared" si="1"/>
        <v>0</v>
      </c>
      <c r="U12" s="48"/>
    </row>
    <row r="13" s="2" customFormat="1" ht="45" customHeight="1" spans="1:21">
      <c r="A13" s="23">
        <v>10</v>
      </c>
      <c r="B13" s="24"/>
      <c r="C13" s="25" t="s">
        <v>53</v>
      </c>
      <c r="D13" s="26" t="s">
        <v>48</v>
      </c>
      <c r="E13" s="26" t="s">
        <v>54</v>
      </c>
      <c r="F13" s="27"/>
      <c r="G13" s="27"/>
      <c r="H13" s="28" t="s">
        <v>55</v>
      </c>
      <c r="I13" s="32" t="s">
        <v>25</v>
      </c>
      <c r="J13" s="33"/>
      <c r="K13" s="34"/>
      <c r="L13" s="33"/>
      <c r="M13" s="34"/>
      <c r="N13" s="33"/>
      <c r="O13" s="34"/>
      <c r="P13" s="33" t="s">
        <v>56</v>
      </c>
      <c r="Q13" s="34">
        <v>5</v>
      </c>
      <c r="R13" s="45">
        <f t="shared" si="0"/>
        <v>5</v>
      </c>
      <c r="S13" s="46"/>
      <c r="T13" s="47">
        <f t="shared" si="1"/>
        <v>0</v>
      </c>
      <c r="U13" s="48"/>
    </row>
    <row r="14" s="2" customFormat="1" ht="45" customHeight="1" spans="1:21">
      <c r="A14" s="23">
        <v>11</v>
      </c>
      <c r="B14" s="26"/>
      <c r="C14" s="26" t="s">
        <v>57</v>
      </c>
      <c r="D14" s="26" t="s">
        <v>48</v>
      </c>
      <c r="E14" s="26" t="s">
        <v>58</v>
      </c>
      <c r="F14" s="26"/>
      <c r="G14" s="26"/>
      <c r="H14" s="26" t="s">
        <v>59</v>
      </c>
      <c r="I14" s="32" t="s">
        <v>51</v>
      </c>
      <c r="J14" s="33"/>
      <c r="K14" s="34"/>
      <c r="L14" s="33"/>
      <c r="M14" s="34"/>
      <c r="N14" s="33"/>
      <c r="O14" s="34"/>
      <c r="P14" s="33" t="s">
        <v>60</v>
      </c>
      <c r="Q14" s="34">
        <v>2</v>
      </c>
      <c r="R14" s="45">
        <f t="shared" si="0"/>
        <v>2</v>
      </c>
      <c r="S14" s="49"/>
      <c r="T14" s="47">
        <f t="shared" si="1"/>
        <v>0</v>
      </c>
      <c r="U14" s="50"/>
    </row>
    <row r="15" s="2" customFormat="1" ht="45" customHeight="1" spans="1:21">
      <c r="A15" s="23">
        <v>12</v>
      </c>
      <c r="B15" s="24"/>
      <c r="C15" s="25" t="s">
        <v>61</v>
      </c>
      <c r="D15" s="26" t="s">
        <v>48</v>
      </c>
      <c r="E15" s="26" t="s">
        <v>62</v>
      </c>
      <c r="F15" s="27"/>
      <c r="G15" s="27"/>
      <c r="H15" s="28" t="s">
        <v>63</v>
      </c>
      <c r="I15" s="32" t="s">
        <v>25</v>
      </c>
      <c r="J15" s="33"/>
      <c r="K15" s="34"/>
      <c r="L15" s="33"/>
      <c r="M15" s="34"/>
      <c r="N15" s="33"/>
      <c r="O15" s="34"/>
      <c r="P15" s="33" t="s">
        <v>64</v>
      </c>
      <c r="Q15" s="34">
        <v>2</v>
      </c>
      <c r="R15" s="45">
        <f t="shared" si="0"/>
        <v>2</v>
      </c>
      <c r="S15" s="46"/>
      <c r="T15" s="47">
        <f t="shared" si="1"/>
        <v>0</v>
      </c>
      <c r="U15" s="48"/>
    </row>
    <row r="16" s="2" customFormat="1" ht="45" customHeight="1" spans="1:21">
      <c r="A16" s="23">
        <v>13</v>
      </c>
      <c r="B16" s="24"/>
      <c r="C16" s="25" t="s">
        <v>65</v>
      </c>
      <c r="D16" s="26" t="s">
        <v>66</v>
      </c>
      <c r="E16" s="26" t="s">
        <v>67</v>
      </c>
      <c r="F16" s="27"/>
      <c r="G16" s="27"/>
      <c r="H16" s="28" t="s">
        <v>68</v>
      </c>
      <c r="I16" s="32" t="s">
        <v>25</v>
      </c>
      <c r="J16" s="33"/>
      <c r="K16" s="34"/>
      <c r="L16" s="33"/>
      <c r="M16" s="34"/>
      <c r="N16" s="33"/>
      <c r="O16" s="34"/>
      <c r="P16" s="33" t="s">
        <v>69</v>
      </c>
      <c r="Q16" s="34">
        <v>1</v>
      </c>
      <c r="R16" s="45">
        <f t="shared" si="0"/>
        <v>1</v>
      </c>
      <c r="S16" s="46"/>
      <c r="T16" s="47">
        <f t="shared" si="1"/>
        <v>0</v>
      </c>
      <c r="U16" s="48"/>
    </row>
    <row r="17" s="2" customFormat="1" ht="45" customHeight="1" spans="1:21">
      <c r="A17" s="23">
        <v>14</v>
      </c>
      <c r="B17" s="24"/>
      <c r="C17" s="25" t="s">
        <v>65</v>
      </c>
      <c r="D17" s="26" t="s">
        <v>66</v>
      </c>
      <c r="E17" s="26" t="s">
        <v>70</v>
      </c>
      <c r="F17" s="27"/>
      <c r="G17" s="27"/>
      <c r="H17" s="28" t="s">
        <v>71</v>
      </c>
      <c r="I17" s="32" t="s">
        <v>25</v>
      </c>
      <c r="J17" s="33"/>
      <c r="K17" s="34"/>
      <c r="L17" s="33"/>
      <c r="M17" s="34"/>
      <c r="N17" s="33"/>
      <c r="O17" s="34"/>
      <c r="P17" s="33" t="s">
        <v>72</v>
      </c>
      <c r="Q17" s="34">
        <v>1</v>
      </c>
      <c r="R17" s="45">
        <f t="shared" si="0"/>
        <v>1</v>
      </c>
      <c r="S17" s="46"/>
      <c r="T17" s="47">
        <f t="shared" si="1"/>
        <v>0</v>
      </c>
      <c r="U17" s="48"/>
    </row>
    <row r="18" s="2" customFormat="1" ht="45" customHeight="1" spans="1:21">
      <c r="A18" s="23">
        <v>15</v>
      </c>
      <c r="B18" s="24"/>
      <c r="C18" s="25" t="s">
        <v>65</v>
      </c>
      <c r="D18" s="26" t="s">
        <v>66</v>
      </c>
      <c r="E18" s="26" t="s">
        <v>73</v>
      </c>
      <c r="F18" s="27"/>
      <c r="G18" s="27"/>
      <c r="H18" s="28" t="s">
        <v>74</v>
      </c>
      <c r="I18" s="32" t="s">
        <v>25</v>
      </c>
      <c r="J18" s="33"/>
      <c r="K18" s="34"/>
      <c r="L18" s="33"/>
      <c r="M18" s="34"/>
      <c r="N18" s="33"/>
      <c r="O18" s="34"/>
      <c r="P18" s="33" t="s">
        <v>75</v>
      </c>
      <c r="Q18" s="34">
        <v>1</v>
      </c>
      <c r="R18" s="45">
        <f t="shared" si="0"/>
        <v>1</v>
      </c>
      <c r="S18" s="46"/>
      <c r="T18" s="47">
        <f t="shared" si="1"/>
        <v>0</v>
      </c>
      <c r="U18" s="48"/>
    </row>
    <row r="19" s="2" customFormat="1" ht="147" customHeight="1" spans="1:21">
      <c r="A19" s="23">
        <v>16</v>
      </c>
      <c r="B19" s="24"/>
      <c r="C19" s="25" t="s">
        <v>76</v>
      </c>
      <c r="D19" s="26" t="s">
        <v>77</v>
      </c>
      <c r="E19" s="26" t="s">
        <v>78</v>
      </c>
      <c r="F19" s="27"/>
      <c r="G19" s="27"/>
      <c r="H19" s="28" t="s">
        <v>79</v>
      </c>
      <c r="I19" s="32" t="s">
        <v>25</v>
      </c>
      <c r="J19" s="33" t="s">
        <v>80</v>
      </c>
      <c r="K19" s="34">
        <v>1</v>
      </c>
      <c r="L19" s="33"/>
      <c r="M19" s="34"/>
      <c r="N19" s="33"/>
      <c r="O19" s="34"/>
      <c r="P19" s="33"/>
      <c r="Q19" s="34"/>
      <c r="R19" s="45">
        <f t="shared" si="0"/>
        <v>1</v>
      </c>
      <c r="S19" s="46"/>
      <c r="T19" s="47">
        <f t="shared" si="1"/>
        <v>0</v>
      </c>
      <c r="U19" s="48"/>
    </row>
    <row r="20" s="2" customFormat="1" ht="147" customHeight="1" spans="1:21">
      <c r="A20" s="23">
        <v>17</v>
      </c>
      <c r="B20" s="24"/>
      <c r="C20" s="25" t="s">
        <v>76</v>
      </c>
      <c r="D20" s="26" t="s">
        <v>77</v>
      </c>
      <c r="E20" s="26" t="s">
        <v>78</v>
      </c>
      <c r="F20" s="27"/>
      <c r="G20" s="27"/>
      <c r="H20" s="28" t="s">
        <v>81</v>
      </c>
      <c r="I20" s="32" t="s">
        <v>25</v>
      </c>
      <c r="J20" s="33" t="s">
        <v>82</v>
      </c>
      <c r="K20" s="34">
        <v>1</v>
      </c>
      <c r="L20" s="33"/>
      <c r="M20" s="34"/>
      <c r="N20" s="33"/>
      <c r="O20" s="34"/>
      <c r="P20" s="33"/>
      <c r="Q20" s="34"/>
      <c r="R20" s="45">
        <f t="shared" si="0"/>
        <v>1</v>
      </c>
      <c r="S20" s="46"/>
      <c r="T20" s="47">
        <f t="shared" si="1"/>
        <v>0</v>
      </c>
      <c r="U20" s="48"/>
    </row>
    <row r="21" s="2" customFormat="1" ht="171" customHeight="1" spans="1:21">
      <c r="A21" s="23">
        <v>18</v>
      </c>
      <c r="B21" s="24"/>
      <c r="C21" s="25" t="s">
        <v>83</v>
      </c>
      <c r="D21" s="26" t="s">
        <v>77</v>
      </c>
      <c r="E21" s="26" t="s">
        <v>84</v>
      </c>
      <c r="F21" s="27"/>
      <c r="G21" s="27"/>
      <c r="H21" s="28" t="s">
        <v>85</v>
      </c>
      <c r="I21" s="32" t="s">
        <v>25</v>
      </c>
      <c r="J21" s="33" t="s">
        <v>86</v>
      </c>
      <c r="K21" s="34">
        <v>1</v>
      </c>
      <c r="L21" s="33"/>
      <c r="M21" s="34"/>
      <c r="N21" s="33"/>
      <c r="O21" s="34"/>
      <c r="P21" s="33"/>
      <c r="Q21" s="34"/>
      <c r="R21" s="45">
        <f t="shared" si="0"/>
        <v>1</v>
      </c>
      <c r="S21" s="46"/>
      <c r="T21" s="47">
        <f t="shared" si="1"/>
        <v>0</v>
      </c>
      <c r="U21" s="48"/>
    </row>
    <row r="22" s="2" customFormat="1" ht="168" customHeight="1" spans="1:21">
      <c r="A22" s="23">
        <v>19</v>
      </c>
      <c r="B22" s="24"/>
      <c r="C22" s="25" t="s">
        <v>83</v>
      </c>
      <c r="D22" s="26" t="s">
        <v>77</v>
      </c>
      <c r="E22" s="26" t="s">
        <v>84</v>
      </c>
      <c r="F22" s="27"/>
      <c r="G22" s="27"/>
      <c r="H22" s="28" t="s">
        <v>87</v>
      </c>
      <c r="I22" s="32" t="s">
        <v>25</v>
      </c>
      <c r="J22" s="33" t="s">
        <v>88</v>
      </c>
      <c r="K22" s="34">
        <v>1</v>
      </c>
      <c r="L22" s="33"/>
      <c r="M22" s="34"/>
      <c r="N22" s="33"/>
      <c r="O22" s="34"/>
      <c r="P22" s="33"/>
      <c r="Q22" s="34"/>
      <c r="R22" s="45">
        <f t="shared" si="0"/>
        <v>1</v>
      </c>
      <c r="S22" s="46"/>
      <c r="T22" s="47">
        <f t="shared" si="1"/>
        <v>0</v>
      </c>
      <c r="U22" s="48"/>
    </row>
    <row r="23" s="2" customFormat="1" ht="159" customHeight="1" spans="1:21">
      <c r="A23" s="23">
        <v>20</v>
      </c>
      <c r="B23" s="24"/>
      <c r="C23" s="25" t="s">
        <v>89</v>
      </c>
      <c r="D23" s="26" t="s">
        <v>77</v>
      </c>
      <c r="E23" s="26" t="s">
        <v>90</v>
      </c>
      <c r="F23" s="27"/>
      <c r="G23" s="27"/>
      <c r="H23" s="28" t="s">
        <v>79</v>
      </c>
      <c r="I23" s="32" t="s">
        <v>25</v>
      </c>
      <c r="J23" s="33" t="s">
        <v>91</v>
      </c>
      <c r="K23" s="34">
        <v>1</v>
      </c>
      <c r="L23" s="33"/>
      <c r="M23" s="34"/>
      <c r="N23" s="33"/>
      <c r="O23" s="34"/>
      <c r="P23" s="33"/>
      <c r="Q23" s="34"/>
      <c r="R23" s="45">
        <f t="shared" si="0"/>
        <v>1</v>
      </c>
      <c r="S23" s="46"/>
      <c r="T23" s="47">
        <f t="shared" si="1"/>
        <v>0</v>
      </c>
      <c r="U23" s="48"/>
    </row>
    <row r="24" s="2" customFormat="1" ht="162" customHeight="1" spans="1:21">
      <c r="A24" s="23">
        <v>21</v>
      </c>
      <c r="B24" s="24"/>
      <c r="C24" s="25" t="s">
        <v>89</v>
      </c>
      <c r="D24" s="26" t="s">
        <v>77</v>
      </c>
      <c r="E24" s="26" t="s">
        <v>90</v>
      </c>
      <c r="F24" s="27"/>
      <c r="G24" s="27"/>
      <c r="H24" s="28" t="s">
        <v>92</v>
      </c>
      <c r="I24" s="32" t="s">
        <v>25</v>
      </c>
      <c r="J24" s="33" t="s">
        <v>93</v>
      </c>
      <c r="K24" s="34">
        <v>1</v>
      </c>
      <c r="L24" s="33"/>
      <c r="M24" s="34"/>
      <c r="N24" s="33"/>
      <c r="O24" s="34"/>
      <c r="P24" s="33"/>
      <c r="Q24" s="34"/>
      <c r="R24" s="45">
        <f t="shared" si="0"/>
        <v>1</v>
      </c>
      <c r="S24" s="46"/>
      <c r="T24" s="47">
        <f t="shared" si="1"/>
        <v>0</v>
      </c>
      <c r="U24" s="48"/>
    </row>
    <row r="25" s="2" customFormat="1" ht="82" customHeight="1" spans="1:21">
      <c r="A25" s="23">
        <v>22</v>
      </c>
      <c r="B25" s="26"/>
      <c r="C25" s="26" t="s">
        <v>94</v>
      </c>
      <c r="D25" s="26" t="s">
        <v>95</v>
      </c>
      <c r="E25" s="26" t="s">
        <v>96</v>
      </c>
      <c r="F25" s="26"/>
      <c r="G25" s="26"/>
      <c r="H25" s="26" t="s">
        <v>97</v>
      </c>
      <c r="I25" s="32" t="s">
        <v>25</v>
      </c>
      <c r="J25" s="33"/>
      <c r="K25" s="34"/>
      <c r="L25" s="33"/>
      <c r="M25" s="34"/>
      <c r="N25" s="33"/>
      <c r="O25" s="34"/>
      <c r="P25" s="33" t="s">
        <v>98</v>
      </c>
      <c r="Q25" s="34">
        <v>5</v>
      </c>
      <c r="R25" s="45">
        <f t="shared" si="0"/>
        <v>5</v>
      </c>
      <c r="S25" s="49"/>
      <c r="T25" s="47">
        <f t="shared" si="1"/>
        <v>0</v>
      </c>
      <c r="U25" s="50"/>
    </row>
    <row r="26" s="2" customFormat="1" ht="42" customHeight="1" spans="1:21">
      <c r="A26" s="23">
        <v>23</v>
      </c>
      <c r="B26" s="24"/>
      <c r="C26" s="25" t="s">
        <v>99</v>
      </c>
      <c r="D26" s="26" t="s">
        <v>100</v>
      </c>
      <c r="E26" s="26" t="s">
        <v>101</v>
      </c>
      <c r="F26" s="27"/>
      <c r="G26" s="27"/>
      <c r="H26" s="28" t="s">
        <v>102</v>
      </c>
      <c r="I26" s="32" t="s">
        <v>25</v>
      </c>
      <c r="J26" s="33" t="s">
        <v>103</v>
      </c>
      <c r="K26" s="34">
        <v>2</v>
      </c>
      <c r="L26" s="33"/>
      <c r="M26" s="34"/>
      <c r="N26" s="33"/>
      <c r="O26" s="34"/>
      <c r="P26" s="33"/>
      <c r="Q26" s="34"/>
      <c r="R26" s="45">
        <f t="shared" si="0"/>
        <v>2</v>
      </c>
      <c r="S26" s="46"/>
      <c r="T26" s="47">
        <f t="shared" si="1"/>
        <v>0</v>
      </c>
      <c r="U26" s="48"/>
    </row>
    <row r="27" s="2" customFormat="1" ht="42" customHeight="1" spans="1:21">
      <c r="A27" s="23">
        <v>24</v>
      </c>
      <c r="B27" s="24"/>
      <c r="C27" s="25" t="s">
        <v>99</v>
      </c>
      <c r="D27" s="26" t="s">
        <v>100</v>
      </c>
      <c r="E27" s="26" t="s">
        <v>104</v>
      </c>
      <c r="F27" s="27"/>
      <c r="G27" s="27"/>
      <c r="H27" s="28" t="s">
        <v>105</v>
      </c>
      <c r="I27" s="32" t="s">
        <v>25</v>
      </c>
      <c r="J27" s="33" t="s">
        <v>106</v>
      </c>
      <c r="K27" s="34">
        <v>1</v>
      </c>
      <c r="L27" s="33"/>
      <c r="M27" s="34"/>
      <c r="N27" s="33"/>
      <c r="O27" s="34"/>
      <c r="P27" s="33"/>
      <c r="Q27" s="34"/>
      <c r="R27" s="45">
        <f t="shared" si="0"/>
        <v>1</v>
      </c>
      <c r="S27" s="46"/>
      <c r="T27" s="47">
        <f t="shared" si="1"/>
        <v>0</v>
      </c>
      <c r="U27" s="48"/>
    </row>
    <row r="28" s="2" customFormat="1" ht="42" customHeight="1" spans="1:21">
      <c r="A28" s="23">
        <v>25</v>
      </c>
      <c r="B28" s="24"/>
      <c r="C28" s="25" t="s">
        <v>107</v>
      </c>
      <c r="D28" s="26" t="s">
        <v>100</v>
      </c>
      <c r="E28" s="26" t="s">
        <v>101</v>
      </c>
      <c r="F28" s="27"/>
      <c r="G28" s="27"/>
      <c r="H28" s="28" t="s">
        <v>108</v>
      </c>
      <c r="I28" s="32" t="s">
        <v>51</v>
      </c>
      <c r="J28" s="33"/>
      <c r="K28" s="34"/>
      <c r="L28" s="33" t="s">
        <v>109</v>
      </c>
      <c r="M28" s="34">
        <v>1</v>
      </c>
      <c r="N28" s="33"/>
      <c r="O28" s="34"/>
      <c r="P28" s="33"/>
      <c r="Q28" s="34"/>
      <c r="R28" s="45">
        <f t="shared" si="0"/>
        <v>1</v>
      </c>
      <c r="S28" s="46"/>
      <c r="T28" s="47">
        <f t="shared" si="1"/>
        <v>0</v>
      </c>
      <c r="U28" s="48"/>
    </row>
    <row r="29" s="2" customFormat="1" ht="62" customHeight="1" spans="1:21">
      <c r="A29" s="23">
        <v>26</v>
      </c>
      <c r="B29" s="24"/>
      <c r="C29" s="25" t="s">
        <v>110</v>
      </c>
      <c r="D29" s="26" t="s">
        <v>100</v>
      </c>
      <c r="E29" s="26" t="s">
        <v>111</v>
      </c>
      <c r="F29" s="27"/>
      <c r="G29" s="27"/>
      <c r="H29" s="28" t="s">
        <v>112</v>
      </c>
      <c r="I29" s="32" t="s">
        <v>25</v>
      </c>
      <c r="J29" s="33" t="s">
        <v>113</v>
      </c>
      <c r="K29" s="34">
        <v>2</v>
      </c>
      <c r="L29" s="33"/>
      <c r="M29" s="34"/>
      <c r="N29" s="33"/>
      <c r="O29" s="34"/>
      <c r="P29" s="33"/>
      <c r="Q29" s="34"/>
      <c r="R29" s="45">
        <f t="shared" si="0"/>
        <v>2</v>
      </c>
      <c r="S29" s="46"/>
      <c r="T29" s="47">
        <f t="shared" si="1"/>
        <v>0</v>
      </c>
      <c r="U29" s="48"/>
    </row>
    <row r="30" s="2" customFormat="1" ht="64" customHeight="1" spans="1:21">
      <c r="A30" s="23">
        <v>27</v>
      </c>
      <c r="B30" s="24"/>
      <c r="C30" s="25" t="s">
        <v>114</v>
      </c>
      <c r="D30" s="26" t="s">
        <v>100</v>
      </c>
      <c r="E30" s="26" t="s">
        <v>115</v>
      </c>
      <c r="F30" s="27"/>
      <c r="G30" s="27"/>
      <c r="H30" s="28" t="s">
        <v>116</v>
      </c>
      <c r="I30" s="32" t="s">
        <v>25</v>
      </c>
      <c r="J30" s="33" t="s">
        <v>117</v>
      </c>
      <c r="K30" s="34">
        <v>2</v>
      </c>
      <c r="L30" s="33"/>
      <c r="M30" s="34"/>
      <c r="N30" s="33"/>
      <c r="O30" s="34"/>
      <c r="P30" s="33"/>
      <c r="Q30" s="34"/>
      <c r="R30" s="45">
        <f t="shared" si="0"/>
        <v>2</v>
      </c>
      <c r="S30" s="46"/>
      <c r="T30" s="47">
        <f t="shared" si="1"/>
        <v>0</v>
      </c>
      <c r="U30" s="48"/>
    </row>
    <row r="31" s="2" customFormat="1" ht="103" customHeight="1" spans="1:21">
      <c r="A31" s="23">
        <v>28</v>
      </c>
      <c r="B31" s="24"/>
      <c r="C31" s="25" t="s">
        <v>118</v>
      </c>
      <c r="D31" s="26" t="s">
        <v>119</v>
      </c>
      <c r="E31" s="26" t="s">
        <v>120</v>
      </c>
      <c r="F31" s="27"/>
      <c r="G31" s="27"/>
      <c r="H31" s="28" t="s">
        <v>121</v>
      </c>
      <c r="I31" s="32" t="s">
        <v>122</v>
      </c>
      <c r="J31" s="33"/>
      <c r="K31" s="34"/>
      <c r="L31" s="33"/>
      <c r="M31" s="34"/>
      <c r="N31" s="33"/>
      <c r="O31" s="34"/>
      <c r="P31" s="33" t="s">
        <v>123</v>
      </c>
      <c r="Q31" s="34">
        <v>10</v>
      </c>
      <c r="R31" s="45">
        <f t="shared" si="0"/>
        <v>10</v>
      </c>
      <c r="S31" s="46"/>
      <c r="T31" s="47">
        <f t="shared" si="1"/>
        <v>0</v>
      </c>
      <c r="U31" s="48"/>
    </row>
    <row r="32" s="2" customFormat="1" ht="46" customHeight="1" spans="1:21">
      <c r="A32" s="23">
        <v>29</v>
      </c>
      <c r="B32" s="24"/>
      <c r="C32" s="25" t="s">
        <v>124</v>
      </c>
      <c r="D32" s="26" t="s">
        <v>119</v>
      </c>
      <c r="E32" s="26" t="s">
        <v>125</v>
      </c>
      <c r="F32" s="27"/>
      <c r="G32" s="27"/>
      <c r="H32" s="28" t="s">
        <v>126</v>
      </c>
      <c r="I32" s="32" t="s">
        <v>25</v>
      </c>
      <c r="J32" s="33"/>
      <c r="K32" s="34"/>
      <c r="L32" s="33"/>
      <c r="M32" s="34"/>
      <c r="N32" s="33"/>
      <c r="O32" s="34"/>
      <c r="P32" s="33" t="s">
        <v>127</v>
      </c>
      <c r="Q32" s="34">
        <v>2</v>
      </c>
      <c r="R32" s="45">
        <f t="shared" si="0"/>
        <v>2</v>
      </c>
      <c r="S32" s="46"/>
      <c r="T32" s="47">
        <f t="shared" si="1"/>
        <v>0</v>
      </c>
      <c r="U32" s="48"/>
    </row>
    <row r="33" s="2" customFormat="1" ht="46" customHeight="1" spans="1:21">
      <c r="A33" s="23">
        <v>30</v>
      </c>
      <c r="B33" s="24"/>
      <c r="C33" s="25" t="s">
        <v>124</v>
      </c>
      <c r="D33" s="26" t="s">
        <v>119</v>
      </c>
      <c r="E33" s="26" t="s">
        <v>128</v>
      </c>
      <c r="F33" s="27"/>
      <c r="G33" s="27"/>
      <c r="H33" s="28" t="s">
        <v>129</v>
      </c>
      <c r="I33" s="32" t="s">
        <v>25</v>
      </c>
      <c r="J33" s="33"/>
      <c r="K33" s="34"/>
      <c r="L33" s="33"/>
      <c r="M33" s="34"/>
      <c r="N33" s="33"/>
      <c r="O33" s="34"/>
      <c r="P33" s="33" t="s">
        <v>130</v>
      </c>
      <c r="Q33" s="34">
        <v>10</v>
      </c>
      <c r="R33" s="45">
        <f t="shared" si="0"/>
        <v>10</v>
      </c>
      <c r="S33" s="46"/>
      <c r="T33" s="47">
        <f t="shared" si="1"/>
        <v>0</v>
      </c>
      <c r="U33" s="48"/>
    </row>
    <row r="34" s="2" customFormat="1" ht="62" customHeight="1" spans="1:21">
      <c r="A34" s="23">
        <v>31</v>
      </c>
      <c r="B34" s="24"/>
      <c r="C34" s="25" t="s">
        <v>131</v>
      </c>
      <c r="D34" s="26" t="s">
        <v>132</v>
      </c>
      <c r="E34" s="26" t="s">
        <v>133</v>
      </c>
      <c r="F34" s="27"/>
      <c r="G34" s="27"/>
      <c r="H34" s="28" t="s">
        <v>134</v>
      </c>
      <c r="I34" s="32" t="s">
        <v>25</v>
      </c>
      <c r="J34" s="33"/>
      <c r="K34" s="34"/>
      <c r="L34" s="33"/>
      <c r="M34" s="34"/>
      <c r="N34" s="33"/>
      <c r="O34" s="34"/>
      <c r="P34" s="33" t="s">
        <v>135</v>
      </c>
      <c r="Q34" s="34">
        <v>10</v>
      </c>
      <c r="R34" s="45">
        <f t="shared" si="0"/>
        <v>10</v>
      </c>
      <c r="S34" s="46"/>
      <c r="T34" s="47">
        <f t="shared" si="1"/>
        <v>0</v>
      </c>
      <c r="U34" s="48"/>
    </row>
    <row r="35" s="2" customFormat="1" ht="62" customHeight="1" spans="1:21">
      <c r="A35" s="23">
        <v>32</v>
      </c>
      <c r="B35" s="24"/>
      <c r="C35" s="25" t="s">
        <v>131</v>
      </c>
      <c r="D35" s="26" t="s">
        <v>132</v>
      </c>
      <c r="E35" s="26" t="s">
        <v>136</v>
      </c>
      <c r="F35" s="27"/>
      <c r="G35" s="27"/>
      <c r="H35" s="28" t="s">
        <v>137</v>
      </c>
      <c r="I35" s="32" t="s">
        <v>25</v>
      </c>
      <c r="J35" s="33"/>
      <c r="K35" s="34"/>
      <c r="L35" s="33"/>
      <c r="M35" s="34"/>
      <c r="N35" s="33"/>
      <c r="O35" s="34"/>
      <c r="P35" s="33" t="s">
        <v>138</v>
      </c>
      <c r="Q35" s="34">
        <v>10</v>
      </c>
      <c r="R35" s="45">
        <f t="shared" si="0"/>
        <v>10</v>
      </c>
      <c r="S35" s="46"/>
      <c r="T35" s="47">
        <f t="shared" si="1"/>
        <v>0</v>
      </c>
      <c r="U35" s="48"/>
    </row>
    <row r="36" s="2" customFormat="1" ht="63" customHeight="1" spans="1:21">
      <c r="A36" s="23">
        <v>33</v>
      </c>
      <c r="B36" s="26"/>
      <c r="C36" s="26" t="s">
        <v>131</v>
      </c>
      <c r="D36" s="26" t="s">
        <v>132</v>
      </c>
      <c r="E36" s="26" t="s">
        <v>139</v>
      </c>
      <c r="F36" s="26"/>
      <c r="G36" s="26"/>
      <c r="H36" s="26" t="s">
        <v>140</v>
      </c>
      <c r="I36" s="32" t="s">
        <v>25</v>
      </c>
      <c r="J36" s="33"/>
      <c r="K36" s="34"/>
      <c r="L36" s="33"/>
      <c r="M36" s="34"/>
      <c r="N36" s="33"/>
      <c r="O36" s="34"/>
      <c r="P36" s="33" t="s">
        <v>141</v>
      </c>
      <c r="Q36" s="34">
        <v>10</v>
      </c>
      <c r="R36" s="45">
        <f t="shared" si="0"/>
        <v>10</v>
      </c>
      <c r="S36" s="49"/>
      <c r="T36" s="47">
        <f t="shared" si="1"/>
        <v>0</v>
      </c>
      <c r="U36" s="50"/>
    </row>
    <row r="37" s="2" customFormat="1" ht="63" customHeight="1" spans="1:21">
      <c r="A37" s="23">
        <v>34</v>
      </c>
      <c r="B37" s="24"/>
      <c r="C37" s="25" t="s">
        <v>142</v>
      </c>
      <c r="D37" s="26" t="s">
        <v>119</v>
      </c>
      <c r="E37" s="26" t="s">
        <v>143</v>
      </c>
      <c r="F37" s="27"/>
      <c r="G37" s="27"/>
      <c r="H37" s="28" t="s">
        <v>144</v>
      </c>
      <c r="I37" s="32" t="s">
        <v>122</v>
      </c>
      <c r="J37" s="33"/>
      <c r="K37" s="34"/>
      <c r="L37" s="33"/>
      <c r="M37" s="34"/>
      <c r="N37" s="33"/>
      <c r="O37" s="34"/>
      <c r="P37" s="33" t="s">
        <v>145</v>
      </c>
      <c r="Q37" s="34">
        <v>1</v>
      </c>
      <c r="R37" s="45">
        <f t="shared" si="0"/>
        <v>1</v>
      </c>
      <c r="S37" s="46"/>
      <c r="T37" s="47">
        <f t="shared" ref="T37:T68" si="2">R37*S37</f>
        <v>0</v>
      </c>
      <c r="U37" s="48"/>
    </row>
    <row r="38" s="2" customFormat="1" ht="61" customHeight="1" spans="1:21">
      <c r="A38" s="23">
        <v>35</v>
      </c>
      <c r="B38" s="24"/>
      <c r="C38" s="25" t="s">
        <v>146</v>
      </c>
      <c r="D38" s="26" t="s">
        <v>119</v>
      </c>
      <c r="E38" s="26" t="s">
        <v>147</v>
      </c>
      <c r="F38" s="27"/>
      <c r="G38" s="27"/>
      <c r="H38" s="28" t="s">
        <v>148</v>
      </c>
      <c r="I38" s="32" t="s">
        <v>122</v>
      </c>
      <c r="J38" s="33"/>
      <c r="K38" s="34"/>
      <c r="L38" s="33"/>
      <c r="M38" s="34"/>
      <c r="N38" s="33"/>
      <c r="O38" s="34"/>
      <c r="P38" s="33" t="s">
        <v>149</v>
      </c>
      <c r="Q38" s="34">
        <v>5</v>
      </c>
      <c r="R38" s="45">
        <f t="shared" si="0"/>
        <v>5</v>
      </c>
      <c r="S38" s="46"/>
      <c r="T38" s="47">
        <f t="shared" si="2"/>
        <v>0</v>
      </c>
      <c r="U38" s="48"/>
    </row>
    <row r="39" s="2" customFormat="1" ht="52" customHeight="1" spans="1:21">
      <c r="A39" s="23">
        <v>36</v>
      </c>
      <c r="B39" s="24"/>
      <c r="C39" s="25" t="s">
        <v>150</v>
      </c>
      <c r="D39" s="26" t="s">
        <v>119</v>
      </c>
      <c r="E39" s="26" t="s">
        <v>151</v>
      </c>
      <c r="F39" s="27"/>
      <c r="G39" s="27"/>
      <c r="H39" s="28" t="s">
        <v>152</v>
      </c>
      <c r="I39" s="32" t="s">
        <v>25</v>
      </c>
      <c r="J39" s="33"/>
      <c r="K39" s="34"/>
      <c r="L39" s="33"/>
      <c r="M39" s="34"/>
      <c r="N39" s="33"/>
      <c r="O39" s="34"/>
      <c r="P39" s="33" t="s">
        <v>153</v>
      </c>
      <c r="Q39" s="34">
        <v>5</v>
      </c>
      <c r="R39" s="45">
        <f t="shared" si="0"/>
        <v>5</v>
      </c>
      <c r="S39" s="46"/>
      <c r="T39" s="47">
        <f t="shared" si="2"/>
        <v>0</v>
      </c>
      <c r="U39" s="48"/>
    </row>
    <row r="40" s="2" customFormat="1" ht="59" customHeight="1" spans="1:21">
      <c r="A40" s="23">
        <v>37</v>
      </c>
      <c r="B40" s="24"/>
      <c r="C40" s="25" t="s">
        <v>154</v>
      </c>
      <c r="D40" s="26" t="s">
        <v>155</v>
      </c>
      <c r="E40" s="26" t="s">
        <v>156</v>
      </c>
      <c r="F40" s="27"/>
      <c r="G40" s="27"/>
      <c r="H40" s="28" t="s">
        <v>157</v>
      </c>
      <c r="I40" s="32" t="s">
        <v>25</v>
      </c>
      <c r="J40" s="33"/>
      <c r="K40" s="34"/>
      <c r="L40" s="33"/>
      <c r="M40" s="34"/>
      <c r="N40" s="33"/>
      <c r="O40" s="34"/>
      <c r="P40" s="33" t="s">
        <v>158</v>
      </c>
      <c r="Q40" s="34">
        <v>10</v>
      </c>
      <c r="R40" s="45">
        <f t="shared" si="0"/>
        <v>10</v>
      </c>
      <c r="S40" s="46"/>
      <c r="T40" s="47">
        <f t="shared" si="2"/>
        <v>0</v>
      </c>
      <c r="U40" s="48"/>
    </row>
    <row r="41" s="2" customFormat="1" ht="59" customHeight="1" spans="1:21">
      <c r="A41" s="23">
        <v>38</v>
      </c>
      <c r="B41" s="24"/>
      <c r="C41" s="25" t="s">
        <v>154</v>
      </c>
      <c r="D41" s="26" t="s">
        <v>155</v>
      </c>
      <c r="E41" s="26" t="s">
        <v>159</v>
      </c>
      <c r="F41" s="27"/>
      <c r="G41" s="27"/>
      <c r="H41" s="28" t="s">
        <v>160</v>
      </c>
      <c r="I41" s="32" t="s">
        <v>25</v>
      </c>
      <c r="J41" s="33"/>
      <c r="K41" s="34"/>
      <c r="L41" s="33"/>
      <c r="M41" s="34"/>
      <c r="N41" s="33"/>
      <c r="O41" s="34"/>
      <c r="P41" s="33" t="s">
        <v>161</v>
      </c>
      <c r="Q41" s="34">
        <v>4</v>
      </c>
      <c r="R41" s="45">
        <f t="shared" si="0"/>
        <v>4</v>
      </c>
      <c r="S41" s="46"/>
      <c r="T41" s="47">
        <f t="shared" si="2"/>
        <v>0</v>
      </c>
      <c r="U41" s="48"/>
    </row>
    <row r="42" s="2" customFormat="1" ht="48" customHeight="1" spans="1:21">
      <c r="A42" s="23">
        <v>39</v>
      </c>
      <c r="B42" s="24"/>
      <c r="C42" s="25" t="s">
        <v>162</v>
      </c>
      <c r="D42" s="26" t="s">
        <v>119</v>
      </c>
      <c r="E42" s="26" t="s">
        <v>163</v>
      </c>
      <c r="F42" s="27"/>
      <c r="G42" s="27"/>
      <c r="H42" s="28" t="s">
        <v>164</v>
      </c>
      <c r="I42" s="32" t="s">
        <v>25</v>
      </c>
      <c r="J42" s="33"/>
      <c r="K42" s="34"/>
      <c r="L42" s="33"/>
      <c r="M42" s="34"/>
      <c r="N42" s="33"/>
      <c r="O42" s="34"/>
      <c r="P42" s="33" t="s">
        <v>165</v>
      </c>
      <c r="Q42" s="34">
        <v>3</v>
      </c>
      <c r="R42" s="45">
        <f t="shared" si="0"/>
        <v>3</v>
      </c>
      <c r="S42" s="46"/>
      <c r="T42" s="47">
        <f t="shared" si="2"/>
        <v>0</v>
      </c>
      <c r="U42" s="48"/>
    </row>
    <row r="43" s="2" customFormat="1" ht="48" customHeight="1" spans="1:21">
      <c r="A43" s="23">
        <v>40</v>
      </c>
      <c r="B43" s="24"/>
      <c r="C43" s="25" t="s">
        <v>162</v>
      </c>
      <c r="D43" s="26" t="s">
        <v>119</v>
      </c>
      <c r="E43" s="26" t="s">
        <v>166</v>
      </c>
      <c r="F43" s="27"/>
      <c r="G43" s="27"/>
      <c r="H43" s="28" t="s">
        <v>167</v>
      </c>
      <c r="I43" s="32" t="s">
        <v>25</v>
      </c>
      <c r="J43" s="33"/>
      <c r="K43" s="34"/>
      <c r="L43" s="33"/>
      <c r="M43" s="34"/>
      <c r="N43" s="33"/>
      <c r="O43" s="34"/>
      <c r="P43" s="33" t="s">
        <v>168</v>
      </c>
      <c r="Q43" s="34">
        <v>3</v>
      </c>
      <c r="R43" s="45">
        <f t="shared" si="0"/>
        <v>3</v>
      </c>
      <c r="S43" s="46"/>
      <c r="T43" s="47">
        <f t="shared" si="2"/>
        <v>0</v>
      </c>
      <c r="U43" s="48"/>
    </row>
    <row r="44" s="2" customFormat="1" ht="48" customHeight="1" spans="1:21">
      <c r="A44" s="23">
        <v>41</v>
      </c>
      <c r="B44" s="24"/>
      <c r="C44" s="25" t="s">
        <v>169</v>
      </c>
      <c r="D44" s="26" t="s">
        <v>119</v>
      </c>
      <c r="E44" s="26" t="s">
        <v>170</v>
      </c>
      <c r="F44" s="27"/>
      <c r="G44" s="27"/>
      <c r="H44" s="28" t="s">
        <v>171</v>
      </c>
      <c r="I44" s="32" t="s">
        <v>122</v>
      </c>
      <c r="J44" s="33"/>
      <c r="K44" s="34"/>
      <c r="L44" s="33"/>
      <c r="M44" s="34"/>
      <c r="N44" s="33"/>
      <c r="O44" s="34"/>
      <c r="P44" s="33" t="s">
        <v>172</v>
      </c>
      <c r="Q44" s="34">
        <v>1</v>
      </c>
      <c r="R44" s="45">
        <f t="shared" si="0"/>
        <v>1</v>
      </c>
      <c r="S44" s="46"/>
      <c r="T44" s="47">
        <f t="shared" si="2"/>
        <v>0</v>
      </c>
      <c r="U44" s="48"/>
    </row>
    <row r="45" s="2" customFormat="1" ht="54" customHeight="1" spans="1:21">
      <c r="A45" s="23">
        <v>42</v>
      </c>
      <c r="B45" s="24"/>
      <c r="C45" s="25" t="s">
        <v>173</v>
      </c>
      <c r="D45" s="26" t="s">
        <v>174</v>
      </c>
      <c r="E45" s="26" t="s">
        <v>175</v>
      </c>
      <c r="F45" s="27"/>
      <c r="G45" s="27"/>
      <c r="H45" s="28" t="s">
        <v>176</v>
      </c>
      <c r="I45" s="32" t="s">
        <v>25</v>
      </c>
      <c r="J45" s="33" t="s">
        <v>177</v>
      </c>
      <c r="K45" s="34">
        <v>24</v>
      </c>
      <c r="L45" s="33"/>
      <c r="M45" s="34"/>
      <c r="N45" s="33"/>
      <c r="O45" s="34"/>
      <c r="P45" s="33"/>
      <c r="Q45" s="34"/>
      <c r="R45" s="45">
        <f t="shared" si="0"/>
        <v>24</v>
      </c>
      <c r="S45" s="46"/>
      <c r="T45" s="47">
        <f t="shared" si="2"/>
        <v>0</v>
      </c>
      <c r="U45" s="48"/>
    </row>
    <row r="46" s="2" customFormat="1" ht="62" customHeight="1" spans="1:21">
      <c r="A46" s="23">
        <v>43</v>
      </c>
      <c r="B46" s="24"/>
      <c r="C46" s="25" t="s">
        <v>178</v>
      </c>
      <c r="D46" s="26" t="s">
        <v>179</v>
      </c>
      <c r="E46" s="26" t="s">
        <v>180</v>
      </c>
      <c r="F46" s="27"/>
      <c r="G46" s="27"/>
      <c r="H46" s="28" t="s">
        <v>181</v>
      </c>
      <c r="I46" s="32" t="s">
        <v>51</v>
      </c>
      <c r="J46" s="33"/>
      <c r="K46" s="34"/>
      <c r="L46" s="33"/>
      <c r="M46" s="34"/>
      <c r="N46" s="33" t="s">
        <v>182</v>
      </c>
      <c r="O46" s="34">
        <v>1</v>
      </c>
      <c r="P46" s="33"/>
      <c r="Q46" s="34"/>
      <c r="R46" s="45">
        <f t="shared" si="0"/>
        <v>1</v>
      </c>
      <c r="S46" s="46"/>
      <c r="T46" s="47">
        <f t="shared" si="2"/>
        <v>0</v>
      </c>
      <c r="U46" s="48"/>
    </row>
    <row r="47" s="2" customFormat="1" ht="48" customHeight="1" spans="1:21">
      <c r="A47" s="23">
        <v>44</v>
      </c>
      <c r="B47" s="26"/>
      <c r="C47" s="26" t="s">
        <v>183</v>
      </c>
      <c r="D47" s="26" t="s">
        <v>179</v>
      </c>
      <c r="E47" s="26" t="s">
        <v>184</v>
      </c>
      <c r="F47" s="26"/>
      <c r="G47" s="26"/>
      <c r="H47" s="26" t="s">
        <v>185</v>
      </c>
      <c r="I47" s="32" t="s">
        <v>25</v>
      </c>
      <c r="J47" s="33" t="s">
        <v>186</v>
      </c>
      <c r="K47" s="34">
        <v>50</v>
      </c>
      <c r="L47" s="33"/>
      <c r="M47" s="34"/>
      <c r="N47" s="33"/>
      <c r="O47" s="34"/>
      <c r="P47" s="33"/>
      <c r="Q47" s="34"/>
      <c r="R47" s="45">
        <f t="shared" si="0"/>
        <v>50</v>
      </c>
      <c r="S47" s="49"/>
      <c r="T47" s="47">
        <f t="shared" si="2"/>
        <v>0</v>
      </c>
      <c r="U47" s="50"/>
    </row>
    <row r="48" s="2" customFormat="1" ht="44" customHeight="1" spans="1:21">
      <c r="A48" s="23">
        <v>45</v>
      </c>
      <c r="B48" s="24"/>
      <c r="C48" s="25" t="s">
        <v>187</v>
      </c>
      <c r="D48" s="26" t="s">
        <v>188</v>
      </c>
      <c r="E48" s="26" t="s">
        <v>189</v>
      </c>
      <c r="F48" s="27"/>
      <c r="G48" s="27"/>
      <c r="H48" s="28"/>
      <c r="I48" s="32" t="s">
        <v>25</v>
      </c>
      <c r="J48" s="33"/>
      <c r="K48" s="34"/>
      <c r="L48" s="33"/>
      <c r="M48" s="34"/>
      <c r="N48" s="33"/>
      <c r="O48" s="34"/>
      <c r="P48" s="33" t="s">
        <v>190</v>
      </c>
      <c r="Q48" s="34">
        <v>1</v>
      </c>
      <c r="R48" s="45">
        <f t="shared" si="0"/>
        <v>1</v>
      </c>
      <c r="S48" s="46"/>
      <c r="T48" s="47">
        <f t="shared" si="2"/>
        <v>0</v>
      </c>
      <c r="U48" s="48"/>
    </row>
    <row r="49" s="2" customFormat="1" ht="46" customHeight="1" spans="1:21">
      <c r="A49" s="23">
        <v>46</v>
      </c>
      <c r="B49" s="24"/>
      <c r="C49" s="25" t="s">
        <v>191</v>
      </c>
      <c r="D49" s="26" t="s">
        <v>192</v>
      </c>
      <c r="E49" s="26" t="s">
        <v>193</v>
      </c>
      <c r="F49" s="27"/>
      <c r="G49" s="27"/>
      <c r="H49" s="28" t="s">
        <v>194</v>
      </c>
      <c r="I49" s="32" t="s">
        <v>122</v>
      </c>
      <c r="J49" s="33" t="s">
        <v>195</v>
      </c>
      <c r="K49" s="34">
        <v>5</v>
      </c>
      <c r="L49" s="33"/>
      <c r="M49" s="34"/>
      <c r="N49" s="33"/>
      <c r="O49" s="34"/>
      <c r="P49" s="33"/>
      <c r="Q49" s="34"/>
      <c r="R49" s="45">
        <f t="shared" si="0"/>
        <v>5</v>
      </c>
      <c r="S49" s="46"/>
      <c r="T49" s="47">
        <f t="shared" si="2"/>
        <v>0</v>
      </c>
      <c r="U49" s="48"/>
    </row>
    <row r="50" s="2" customFormat="1" ht="46" customHeight="1" spans="1:21">
      <c r="A50" s="23">
        <v>47</v>
      </c>
      <c r="B50" s="24"/>
      <c r="C50" s="25" t="s">
        <v>196</v>
      </c>
      <c r="D50" s="26" t="s">
        <v>192</v>
      </c>
      <c r="E50" s="26" t="s">
        <v>197</v>
      </c>
      <c r="F50" s="27"/>
      <c r="G50" s="27"/>
      <c r="H50" s="28" t="s">
        <v>198</v>
      </c>
      <c r="I50" s="32" t="s">
        <v>122</v>
      </c>
      <c r="J50" s="33" t="s">
        <v>199</v>
      </c>
      <c r="K50" s="34">
        <v>5</v>
      </c>
      <c r="L50" s="33"/>
      <c r="M50" s="34"/>
      <c r="N50" s="33"/>
      <c r="O50" s="34"/>
      <c r="P50" s="33"/>
      <c r="Q50" s="34"/>
      <c r="R50" s="45">
        <f t="shared" si="0"/>
        <v>5</v>
      </c>
      <c r="S50" s="46"/>
      <c r="T50" s="47">
        <f t="shared" si="2"/>
        <v>0</v>
      </c>
      <c r="U50" s="48"/>
    </row>
    <row r="51" s="2" customFormat="1" ht="46" customHeight="1" spans="1:21">
      <c r="A51" s="23">
        <v>48</v>
      </c>
      <c r="B51" s="24"/>
      <c r="C51" s="25" t="s">
        <v>173</v>
      </c>
      <c r="D51" s="26"/>
      <c r="E51" s="26" t="s">
        <v>200</v>
      </c>
      <c r="F51" s="27"/>
      <c r="G51" s="27"/>
      <c r="H51" s="28" t="s">
        <v>201</v>
      </c>
      <c r="I51" s="32" t="s">
        <v>25</v>
      </c>
      <c r="J51" s="33" t="s">
        <v>202</v>
      </c>
      <c r="K51" s="34">
        <v>30</v>
      </c>
      <c r="L51" s="33"/>
      <c r="M51" s="34"/>
      <c r="N51" s="33"/>
      <c r="O51" s="34"/>
      <c r="P51" s="33"/>
      <c r="Q51" s="34"/>
      <c r="R51" s="45">
        <f t="shared" si="0"/>
        <v>30</v>
      </c>
      <c r="S51" s="46"/>
      <c r="T51" s="47">
        <f t="shared" si="2"/>
        <v>0</v>
      </c>
      <c r="U51" s="48"/>
    </row>
    <row r="52" s="2" customFormat="1" ht="46" customHeight="1" spans="1:21">
      <c r="A52" s="23">
        <v>49</v>
      </c>
      <c r="B52" s="24"/>
      <c r="C52" s="25" t="s">
        <v>203</v>
      </c>
      <c r="D52" s="26" t="s">
        <v>204</v>
      </c>
      <c r="E52" s="26" t="s">
        <v>205</v>
      </c>
      <c r="F52" s="27"/>
      <c r="G52" s="27"/>
      <c r="H52" s="28"/>
      <c r="I52" s="32" t="s">
        <v>122</v>
      </c>
      <c r="J52" s="33" t="s">
        <v>206</v>
      </c>
      <c r="K52" s="34">
        <v>5</v>
      </c>
      <c r="L52" s="33"/>
      <c r="M52" s="34"/>
      <c r="N52" s="33"/>
      <c r="O52" s="34"/>
      <c r="P52" s="33"/>
      <c r="Q52" s="34"/>
      <c r="R52" s="45">
        <f t="shared" si="0"/>
        <v>5</v>
      </c>
      <c r="S52" s="46"/>
      <c r="T52" s="47">
        <f t="shared" si="2"/>
        <v>0</v>
      </c>
      <c r="U52" s="48"/>
    </row>
    <row r="53" s="2" customFormat="1" ht="51" customHeight="1" spans="1:21">
      <c r="A53" s="23">
        <v>50</v>
      </c>
      <c r="B53" s="24"/>
      <c r="C53" s="25" t="s">
        <v>207</v>
      </c>
      <c r="D53" s="26" t="s">
        <v>208</v>
      </c>
      <c r="E53" s="26" t="s">
        <v>209</v>
      </c>
      <c r="F53" s="27"/>
      <c r="G53" s="27"/>
      <c r="H53" s="28" t="s">
        <v>210</v>
      </c>
      <c r="I53" s="32" t="s">
        <v>25</v>
      </c>
      <c r="J53" s="33"/>
      <c r="K53" s="34"/>
      <c r="L53" s="33"/>
      <c r="M53" s="34"/>
      <c r="N53" s="33"/>
      <c r="O53" s="34"/>
      <c r="P53" s="33" t="s">
        <v>211</v>
      </c>
      <c r="Q53" s="34">
        <v>1</v>
      </c>
      <c r="R53" s="45">
        <f t="shared" si="0"/>
        <v>1</v>
      </c>
      <c r="S53" s="46"/>
      <c r="T53" s="47">
        <f t="shared" si="2"/>
        <v>0</v>
      </c>
      <c r="U53" s="48"/>
    </row>
    <row r="54" s="2" customFormat="1" ht="51" customHeight="1" spans="1:21">
      <c r="A54" s="23">
        <v>51</v>
      </c>
      <c r="B54" s="24"/>
      <c r="C54" s="25" t="s">
        <v>207</v>
      </c>
      <c r="D54" s="26" t="s">
        <v>208</v>
      </c>
      <c r="E54" s="26" t="s">
        <v>212</v>
      </c>
      <c r="F54" s="27"/>
      <c r="G54" s="27"/>
      <c r="H54" s="28" t="s">
        <v>213</v>
      </c>
      <c r="I54" s="32" t="s">
        <v>25</v>
      </c>
      <c r="J54" s="33"/>
      <c r="K54" s="34"/>
      <c r="L54" s="33"/>
      <c r="M54" s="34"/>
      <c r="N54" s="33"/>
      <c r="O54" s="34"/>
      <c r="P54" s="33" t="s">
        <v>214</v>
      </c>
      <c r="Q54" s="34">
        <v>1</v>
      </c>
      <c r="R54" s="45">
        <f t="shared" si="0"/>
        <v>1</v>
      </c>
      <c r="S54" s="46"/>
      <c r="T54" s="47">
        <f t="shared" si="2"/>
        <v>0</v>
      </c>
      <c r="U54" s="48"/>
    </row>
    <row r="55" s="2" customFormat="1" ht="51" customHeight="1" spans="1:21">
      <c r="A55" s="23">
        <v>52</v>
      </c>
      <c r="B55" s="24"/>
      <c r="C55" s="25" t="s">
        <v>207</v>
      </c>
      <c r="D55" s="26" t="s">
        <v>208</v>
      </c>
      <c r="E55" s="26" t="s">
        <v>215</v>
      </c>
      <c r="F55" s="27"/>
      <c r="G55" s="27"/>
      <c r="H55" s="28" t="s">
        <v>216</v>
      </c>
      <c r="I55" s="32" t="s">
        <v>25</v>
      </c>
      <c r="J55" s="33"/>
      <c r="K55" s="34"/>
      <c r="L55" s="33"/>
      <c r="M55" s="34"/>
      <c r="N55" s="33"/>
      <c r="O55" s="34"/>
      <c r="P55" s="33" t="s">
        <v>217</v>
      </c>
      <c r="Q55" s="34">
        <v>1</v>
      </c>
      <c r="R55" s="45">
        <f t="shared" si="0"/>
        <v>1</v>
      </c>
      <c r="S55" s="46"/>
      <c r="T55" s="47">
        <f t="shared" si="2"/>
        <v>0</v>
      </c>
      <c r="U55" s="48"/>
    </row>
    <row r="56" s="2" customFormat="1" ht="51" customHeight="1" spans="1:21">
      <c r="A56" s="23">
        <v>53</v>
      </c>
      <c r="B56" s="24"/>
      <c r="C56" s="25" t="s">
        <v>207</v>
      </c>
      <c r="D56" s="26" t="s">
        <v>208</v>
      </c>
      <c r="E56" s="26" t="s">
        <v>218</v>
      </c>
      <c r="F56" s="27"/>
      <c r="G56" s="27"/>
      <c r="H56" s="28" t="s">
        <v>219</v>
      </c>
      <c r="I56" s="32" t="s">
        <v>25</v>
      </c>
      <c r="J56" s="33"/>
      <c r="K56" s="34"/>
      <c r="L56" s="33"/>
      <c r="M56" s="34"/>
      <c r="N56" s="33"/>
      <c r="O56" s="34"/>
      <c r="P56" s="33" t="s">
        <v>220</v>
      </c>
      <c r="Q56" s="34">
        <v>1</v>
      </c>
      <c r="R56" s="45">
        <f t="shared" si="0"/>
        <v>1</v>
      </c>
      <c r="S56" s="46"/>
      <c r="T56" s="47">
        <f t="shared" si="2"/>
        <v>0</v>
      </c>
      <c r="U56" s="48"/>
    </row>
    <row r="57" s="2" customFormat="1" ht="51" customHeight="1" spans="1:21">
      <c r="A57" s="23">
        <v>54</v>
      </c>
      <c r="B57" s="24"/>
      <c r="C57" s="25" t="s">
        <v>207</v>
      </c>
      <c r="D57" s="26" t="s">
        <v>208</v>
      </c>
      <c r="E57" s="26" t="s">
        <v>221</v>
      </c>
      <c r="F57" s="27"/>
      <c r="G57" s="27"/>
      <c r="H57" s="28" t="s">
        <v>222</v>
      </c>
      <c r="I57" s="32" t="s">
        <v>25</v>
      </c>
      <c r="J57" s="33"/>
      <c r="K57" s="34"/>
      <c r="L57" s="33"/>
      <c r="M57" s="34"/>
      <c r="N57" s="33"/>
      <c r="O57" s="34"/>
      <c r="P57" s="33" t="s">
        <v>223</v>
      </c>
      <c r="Q57" s="34">
        <v>1</v>
      </c>
      <c r="R57" s="45">
        <f t="shared" si="0"/>
        <v>1</v>
      </c>
      <c r="S57" s="46"/>
      <c r="T57" s="47">
        <f t="shared" si="2"/>
        <v>0</v>
      </c>
      <c r="U57" s="48"/>
    </row>
    <row r="58" s="2" customFormat="1" ht="51" customHeight="1" spans="1:21">
      <c r="A58" s="23">
        <v>55</v>
      </c>
      <c r="B58" s="26"/>
      <c r="C58" s="26" t="s">
        <v>207</v>
      </c>
      <c r="D58" s="26" t="s">
        <v>208</v>
      </c>
      <c r="E58" s="26" t="s">
        <v>224</v>
      </c>
      <c r="F58" s="26"/>
      <c r="G58" s="26"/>
      <c r="H58" s="26" t="s">
        <v>225</v>
      </c>
      <c r="I58" s="32" t="s">
        <v>25</v>
      </c>
      <c r="J58" s="33"/>
      <c r="K58" s="34"/>
      <c r="L58" s="33"/>
      <c r="M58" s="34"/>
      <c r="N58" s="33"/>
      <c r="O58" s="34"/>
      <c r="P58" s="33" t="s">
        <v>226</v>
      </c>
      <c r="Q58" s="34">
        <v>1</v>
      </c>
      <c r="R58" s="45">
        <f t="shared" si="0"/>
        <v>1</v>
      </c>
      <c r="S58" s="49"/>
      <c r="T58" s="47">
        <f t="shared" si="2"/>
        <v>0</v>
      </c>
      <c r="U58" s="50"/>
    </row>
    <row r="59" s="2" customFormat="1" ht="51" customHeight="1" spans="1:21">
      <c r="A59" s="23">
        <v>56</v>
      </c>
      <c r="B59" s="24"/>
      <c r="C59" s="25" t="s">
        <v>207</v>
      </c>
      <c r="D59" s="26" t="s">
        <v>208</v>
      </c>
      <c r="E59" s="26" t="s">
        <v>227</v>
      </c>
      <c r="F59" s="27"/>
      <c r="G59" s="27"/>
      <c r="H59" s="28" t="s">
        <v>228</v>
      </c>
      <c r="I59" s="32" t="s">
        <v>25</v>
      </c>
      <c r="J59" s="33"/>
      <c r="K59" s="34"/>
      <c r="L59" s="33"/>
      <c r="M59" s="34"/>
      <c r="N59" s="33"/>
      <c r="O59" s="34"/>
      <c r="P59" s="33" t="s">
        <v>229</v>
      </c>
      <c r="Q59" s="34">
        <v>1</v>
      </c>
      <c r="R59" s="45">
        <f t="shared" si="0"/>
        <v>1</v>
      </c>
      <c r="S59" s="46"/>
      <c r="T59" s="47">
        <f t="shared" si="2"/>
        <v>0</v>
      </c>
      <c r="U59" s="48"/>
    </row>
    <row r="60" s="2" customFormat="1" ht="45" customHeight="1" spans="1:21">
      <c r="A60" s="23">
        <v>57</v>
      </c>
      <c r="B60" s="24"/>
      <c r="C60" s="25" t="s">
        <v>230</v>
      </c>
      <c r="D60" s="26" t="s">
        <v>231</v>
      </c>
      <c r="E60" s="26" t="s">
        <v>232</v>
      </c>
      <c r="F60" s="27"/>
      <c r="G60" s="27"/>
      <c r="H60" s="28"/>
      <c r="I60" s="32" t="s">
        <v>25</v>
      </c>
      <c r="J60" s="33" t="s">
        <v>233</v>
      </c>
      <c r="K60" s="34">
        <v>5</v>
      </c>
      <c r="L60" s="33"/>
      <c r="M60" s="34"/>
      <c r="N60" s="33"/>
      <c r="O60" s="34"/>
      <c r="P60" s="33"/>
      <c r="Q60" s="34"/>
      <c r="R60" s="45">
        <f t="shared" si="0"/>
        <v>5</v>
      </c>
      <c r="S60" s="46"/>
      <c r="T60" s="47">
        <f t="shared" si="2"/>
        <v>0</v>
      </c>
      <c r="U60" s="48"/>
    </row>
    <row r="61" s="2" customFormat="1" ht="45" customHeight="1" spans="1:21">
      <c r="A61" s="23">
        <v>58</v>
      </c>
      <c r="B61" s="24"/>
      <c r="C61" s="25" t="s">
        <v>234</v>
      </c>
      <c r="D61" s="26"/>
      <c r="E61" s="26" t="s">
        <v>235</v>
      </c>
      <c r="F61" s="27"/>
      <c r="G61" s="27"/>
      <c r="H61" s="28" t="s">
        <v>236</v>
      </c>
      <c r="I61" s="32" t="s">
        <v>122</v>
      </c>
      <c r="J61" s="33" t="s">
        <v>237</v>
      </c>
      <c r="K61" s="34">
        <v>10</v>
      </c>
      <c r="L61" s="33"/>
      <c r="M61" s="34"/>
      <c r="N61" s="33"/>
      <c r="O61" s="34"/>
      <c r="P61" s="33"/>
      <c r="Q61" s="34"/>
      <c r="R61" s="45">
        <f t="shared" si="0"/>
        <v>10</v>
      </c>
      <c r="S61" s="46"/>
      <c r="T61" s="47">
        <f t="shared" si="2"/>
        <v>0</v>
      </c>
      <c r="U61" s="48"/>
    </row>
    <row r="62" s="2" customFormat="1" ht="45" customHeight="1" spans="1:21">
      <c r="A62" s="23">
        <v>59</v>
      </c>
      <c r="B62" s="24"/>
      <c r="C62" s="25" t="s">
        <v>238</v>
      </c>
      <c r="D62" s="26" t="s">
        <v>239</v>
      </c>
      <c r="E62" s="26" t="s">
        <v>240</v>
      </c>
      <c r="F62" s="27"/>
      <c r="G62" s="27"/>
      <c r="H62" s="28" t="s">
        <v>241</v>
      </c>
      <c r="I62" s="32" t="s">
        <v>25</v>
      </c>
      <c r="J62" s="33" t="s">
        <v>242</v>
      </c>
      <c r="K62" s="34">
        <v>5</v>
      </c>
      <c r="L62" s="33"/>
      <c r="M62" s="34"/>
      <c r="N62" s="33"/>
      <c r="O62" s="34"/>
      <c r="P62" s="33"/>
      <c r="Q62" s="34"/>
      <c r="R62" s="45">
        <f t="shared" si="0"/>
        <v>5</v>
      </c>
      <c r="S62" s="46"/>
      <c r="T62" s="47">
        <f t="shared" si="2"/>
        <v>0</v>
      </c>
      <c r="U62" s="48"/>
    </row>
    <row r="63" s="2" customFormat="1" ht="59" customHeight="1" spans="1:21">
      <c r="A63" s="23">
        <v>60</v>
      </c>
      <c r="B63" s="24"/>
      <c r="C63" s="25" t="s">
        <v>243</v>
      </c>
      <c r="D63" s="26" t="s">
        <v>244</v>
      </c>
      <c r="E63" s="26" t="s">
        <v>245</v>
      </c>
      <c r="F63" s="27"/>
      <c r="G63" s="27"/>
      <c r="H63" s="28" t="s">
        <v>246</v>
      </c>
      <c r="I63" s="32" t="s">
        <v>25</v>
      </c>
      <c r="J63" s="33"/>
      <c r="K63" s="34"/>
      <c r="L63" s="33"/>
      <c r="M63" s="34"/>
      <c r="N63" s="33"/>
      <c r="O63" s="34"/>
      <c r="P63" s="33" t="s">
        <v>247</v>
      </c>
      <c r="Q63" s="34">
        <v>2</v>
      </c>
      <c r="R63" s="45">
        <f t="shared" si="0"/>
        <v>2</v>
      </c>
      <c r="S63" s="46"/>
      <c r="T63" s="47">
        <f t="shared" si="2"/>
        <v>0</v>
      </c>
      <c r="U63" s="48"/>
    </row>
    <row r="64" s="2" customFormat="1" ht="69" customHeight="1" spans="1:21">
      <c r="A64" s="23">
        <v>61</v>
      </c>
      <c r="B64" s="24"/>
      <c r="C64" s="25" t="s">
        <v>248</v>
      </c>
      <c r="D64" s="26" t="s">
        <v>249</v>
      </c>
      <c r="E64" s="26" t="s">
        <v>250</v>
      </c>
      <c r="F64" s="27"/>
      <c r="G64" s="27"/>
      <c r="H64" s="28" t="s">
        <v>251</v>
      </c>
      <c r="I64" s="32" t="s">
        <v>25</v>
      </c>
      <c r="J64" s="33"/>
      <c r="K64" s="34"/>
      <c r="L64" s="33"/>
      <c r="M64" s="34"/>
      <c r="N64" s="33"/>
      <c r="O64" s="34"/>
      <c r="P64" s="33" t="s">
        <v>252</v>
      </c>
      <c r="Q64" s="34">
        <v>2</v>
      </c>
      <c r="R64" s="45">
        <f t="shared" si="0"/>
        <v>2</v>
      </c>
      <c r="S64" s="46"/>
      <c r="T64" s="47">
        <f t="shared" si="2"/>
        <v>0</v>
      </c>
      <c r="U64" s="48"/>
    </row>
    <row r="65" s="2" customFormat="1" ht="70" customHeight="1" spans="1:21">
      <c r="A65" s="23">
        <v>62</v>
      </c>
      <c r="B65" s="24"/>
      <c r="C65" s="25" t="s">
        <v>248</v>
      </c>
      <c r="D65" s="26" t="s">
        <v>249</v>
      </c>
      <c r="E65" s="26" t="s">
        <v>253</v>
      </c>
      <c r="F65" s="27"/>
      <c r="G65" s="27"/>
      <c r="H65" s="28" t="s">
        <v>254</v>
      </c>
      <c r="I65" s="32" t="s">
        <v>25</v>
      </c>
      <c r="J65" s="33"/>
      <c r="K65" s="34"/>
      <c r="L65" s="33"/>
      <c r="M65" s="34"/>
      <c r="N65" s="33"/>
      <c r="O65" s="34"/>
      <c r="P65" s="33" t="s">
        <v>255</v>
      </c>
      <c r="Q65" s="34">
        <v>2</v>
      </c>
      <c r="R65" s="45">
        <f t="shared" si="0"/>
        <v>2</v>
      </c>
      <c r="S65" s="46"/>
      <c r="T65" s="47">
        <f t="shared" si="2"/>
        <v>0</v>
      </c>
      <c r="U65" s="48"/>
    </row>
    <row r="66" s="2" customFormat="1" ht="99" customHeight="1" spans="1:21">
      <c r="A66" s="23">
        <v>63</v>
      </c>
      <c r="B66" s="24"/>
      <c r="C66" s="25" t="s">
        <v>256</v>
      </c>
      <c r="D66" s="26" t="s">
        <v>249</v>
      </c>
      <c r="E66" s="26" t="s">
        <v>257</v>
      </c>
      <c r="F66" s="27"/>
      <c r="G66" s="27"/>
      <c r="H66" s="28" t="s">
        <v>258</v>
      </c>
      <c r="I66" s="32" t="s">
        <v>25</v>
      </c>
      <c r="J66" s="33"/>
      <c r="K66" s="34"/>
      <c r="L66" s="33"/>
      <c r="M66" s="34"/>
      <c r="N66" s="33"/>
      <c r="O66" s="34"/>
      <c r="P66" s="33" t="s">
        <v>259</v>
      </c>
      <c r="Q66" s="34">
        <v>2</v>
      </c>
      <c r="R66" s="45">
        <f t="shared" si="0"/>
        <v>2</v>
      </c>
      <c r="S66" s="46"/>
      <c r="T66" s="47">
        <f t="shared" si="2"/>
        <v>0</v>
      </c>
      <c r="U66" s="48"/>
    </row>
    <row r="67" s="2" customFormat="1" ht="96" customHeight="1" spans="1:21">
      <c r="A67" s="23">
        <v>64</v>
      </c>
      <c r="B67" s="24"/>
      <c r="C67" s="25" t="s">
        <v>256</v>
      </c>
      <c r="D67" s="26" t="s">
        <v>249</v>
      </c>
      <c r="E67" s="26" t="s">
        <v>260</v>
      </c>
      <c r="F67" s="27"/>
      <c r="G67" s="27"/>
      <c r="H67" s="28" t="s">
        <v>261</v>
      </c>
      <c r="I67" s="32" t="s">
        <v>25</v>
      </c>
      <c r="J67" s="33"/>
      <c r="K67" s="34"/>
      <c r="L67" s="33"/>
      <c r="M67" s="34"/>
      <c r="N67" s="33"/>
      <c r="O67" s="34"/>
      <c r="P67" s="33" t="s">
        <v>262</v>
      </c>
      <c r="Q67" s="34">
        <v>2</v>
      </c>
      <c r="R67" s="45">
        <f t="shared" si="0"/>
        <v>2</v>
      </c>
      <c r="S67" s="46"/>
      <c r="T67" s="47">
        <f t="shared" si="2"/>
        <v>0</v>
      </c>
      <c r="U67" s="48"/>
    </row>
    <row r="68" s="2" customFormat="1" ht="105" customHeight="1" spans="1:21">
      <c r="A68" s="23">
        <v>65</v>
      </c>
      <c r="B68" s="24"/>
      <c r="C68" s="25" t="s">
        <v>256</v>
      </c>
      <c r="D68" s="26" t="s">
        <v>249</v>
      </c>
      <c r="E68" s="26" t="s">
        <v>263</v>
      </c>
      <c r="F68" s="27"/>
      <c r="G68" s="27"/>
      <c r="H68" s="28" t="s">
        <v>264</v>
      </c>
      <c r="I68" s="32" t="s">
        <v>25</v>
      </c>
      <c r="J68" s="33"/>
      <c r="K68" s="34"/>
      <c r="L68" s="33"/>
      <c r="M68" s="34"/>
      <c r="N68" s="33"/>
      <c r="O68" s="34"/>
      <c r="P68" s="33" t="s">
        <v>265</v>
      </c>
      <c r="Q68" s="34">
        <v>2</v>
      </c>
      <c r="R68" s="45">
        <f t="shared" ref="R68:R131" si="3">K68+M68+O68+Q68</f>
        <v>2</v>
      </c>
      <c r="S68" s="46"/>
      <c r="T68" s="47">
        <f t="shared" si="2"/>
        <v>0</v>
      </c>
      <c r="U68" s="48"/>
    </row>
    <row r="69" s="2" customFormat="1" ht="71" customHeight="1" spans="1:21">
      <c r="A69" s="23">
        <v>66</v>
      </c>
      <c r="B69" s="26"/>
      <c r="C69" s="26" t="s">
        <v>266</v>
      </c>
      <c r="D69" s="26"/>
      <c r="E69" s="26" t="s">
        <v>267</v>
      </c>
      <c r="F69" s="26"/>
      <c r="G69" s="26"/>
      <c r="H69" s="26" t="s">
        <v>268</v>
      </c>
      <c r="I69" s="32" t="s">
        <v>25</v>
      </c>
      <c r="J69" s="33" t="s">
        <v>269</v>
      </c>
      <c r="K69" s="34">
        <v>3</v>
      </c>
      <c r="L69" s="33"/>
      <c r="M69" s="34"/>
      <c r="N69" s="33"/>
      <c r="O69" s="34"/>
      <c r="P69" s="33"/>
      <c r="Q69" s="34"/>
      <c r="R69" s="45">
        <f t="shared" si="3"/>
        <v>3</v>
      </c>
      <c r="S69" s="49"/>
      <c r="T69" s="47">
        <f t="shared" ref="T69:T100" si="4">R69*S69</f>
        <v>0</v>
      </c>
      <c r="U69" s="50"/>
    </row>
    <row r="70" s="2" customFormat="1" ht="56" customHeight="1" spans="1:21">
      <c r="A70" s="23">
        <v>67</v>
      </c>
      <c r="B70" s="24"/>
      <c r="C70" s="25" t="s">
        <v>270</v>
      </c>
      <c r="D70" s="26" t="s">
        <v>271</v>
      </c>
      <c r="E70" s="26" t="s">
        <v>272</v>
      </c>
      <c r="F70" s="27"/>
      <c r="G70" s="27"/>
      <c r="H70" s="28" t="s">
        <v>273</v>
      </c>
      <c r="I70" s="32" t="s">
        <v>51</v>
      </c>
      <c r="J70" s="33"/>
      <c r="K70" s="34"/>
      <c r="L70" s="33" t="s">
        <v>274</v>
      </c>
      <c r="M70" s="34">
        <v>1</v>
      </c>
      <c r="N70" s="33"/>
      <c r="O70" s="34"/>
      <c r="P70" s="33"/>
      <c r="Q70" s="34"/>
      <c r="R70" s="45">
        <f t="shared" si="3"/>
        <v>1</v>
      </c>
      <c r="S70" s="46"/>
      <c r="T70" s="47">
        <f t="shared" si="4"/>
        <v>0</v>
      </c>
      <c r="U70" s="48"/>
    </row>
    <row r="71" s="2" customFormat="1" ht="56" customHeight="1" spans="1:21">
      <c r="A71" s="23">
        <v>68</v>
      </c>
      <c r="B71" s="24"/>
      <c r="C71" s="25" t="s">
        <v>275</v>
      </c>
      <c r="D71" s="26" t="s">
        <v>276</v>
      </c>
      <c r="E71" s="26" t="s">
        <v>277</v>
      </c>
      <c r="F71" s="27"/>
      <c r="G71" s="27"/>
      <c r="H71" s="28" t="s">
        <v>278</v>
      </c>
      <c r="I71" s="32" t="s">
        <v>25</v>
      </c>
      <c r="J71" s="33" t="s">
        <v>279</v>
      </c>
      <c r="K71" s="34">
        <v>2</v>
      </c>
      <c r="L71" s="33"/>
      <c r="M71" s="34"/>
      <c r="N71" s="33"/>
      <c r="O71" s="34"/>
      <c r="P71" s="33"/>
      <c r="Q71" s="34"/>
      <c r="R71" s="45">
        <f t="shared" si="3"/>
        <v>2</v>
      </c>
      <c r="S71" s="46"/>
      <c r="T71" s="47">
        <f t="shared" si="4"/>
        <v>0</v>
      </c>
      <c r="U71" s="48"/>
    </row>
    <row r="72" s="2" customFormat="1" ht="186" customHeight="1" spans="1:21">
      <c r="A72" s="23">
        <v>69</v>
      </c>
      <c r="B72" s="24"/>
      <c r="C72" s="25" t="s">
        <v>280</v>
      </c>
      <c r="D72" s="26" t="s">
        <v>281</v>
      </c>
      <c r="E72" s="26" t="s">
        <v>282</v>
      </c>
      <c r="F72" s="27"/>
      <c r="G72" s="27"/>
      <c r="H72" s="28" t="s">
        <v>283</v>
      </c>
      <c r="I72" s="32" t="s">
        <v>51</v>
      </c>
      <c r="J72" s="33"/>
      <c r="K72" s="34"/>
      <c r="L72" s="33"/>
      <c r="M72" s="34"/>
      <c r="N72" s="33"/>
      <c r="O72" s="34"/>
      <c r="P72" s="33" t="s">
        <v>284</v>
      </c>
      <c r="Q72" s="34">
        <v>1</v>
      </c>
      <c r="R72" s="45">
        <f t="shared" si="3"/>
        <v>1</v>
      </c>
      <c r="S72" s="46"/>
      <c r="T72" s="47">
        <f t="shared" si="4"/>
        <v>0</v>
      </c>
      <c r="U72" s="48"/>
    </row>
    <row r="73" s="2" customFormat="1" ht="57" customHeight="1" spans="1:21">
      <c r="A73" s="23">
        <v>70</v>
      </c>
      <c r="B73" s="24"/>
      <c r="C73" s="25" t="s">
        <v>285</v>
      </c>
      <c r="D73" s="26" t="s">
        <v>286</v>
      </c>
      <c r="E73" s="26" t="s">
        <v>287</v>
      </c>
      <c r="F73" s="27"/>
      <c r="G73" s="27"/>
      <c r="H73" s="28" t="s">
        <v>105</v>
      </c>
      <c r="I73" s="32" t="s">
        <v>25</v>
      </c>
      <c r="J73" s="33" t="s">
        <v>288</v>
      </c>
      <c r="K73" s="34">
        <v>2</v>
      </c>
      <c r="L73" s="33"/>
      <c r="M73" s="34"/>
      <c r="N73" s="33"/>
      <c r="O73" s="34"/>
      <c r="P73" s="33"/>
      <c r="Q73" s="34"/>
      <c r="R73" s="45">
        <f t="shared" si="3"/>
        <v>2</v>
      </c>
      <c r="S73" s="46"/>
      <c r="T73" s="47">
        <f t="shared" si="4"/>
        <v>0</v>
      </c>
      <c r="U73" s="48"/>
    </row>
    <row r="74" s="2" customFormat="1" ht="57" customHeight="1" spans="1:21">
      <c r="A74" s="23">
        <v>71</v>
      </c>
      <c r="B74" s="24"/>
      <c r="C74" s="25" t="s">
        <v>289</v>
      </c>
      <c r="D74" s="26" t="s">
        <v>286</v>
      </c>
      <c r="E74" s="26" t="s">
        <v>290</v>
      </c>
      <c r="F74" s="27"/>
      <c r="G74" s="27"/>
      <c r="H74" s="28" t="s">
        <v>291</v>
      </c>
      <c r="I74" s="32" t="s">
        <v>25</v>
      </c>
      <c r="J74" s="33" t="s">
        <v>292</v>
      </c>
      <c r="K74" s="34">
        <v>2</v>
      </c>
      <c r="L74" s="33"/>
      <c r="M74" s="34"/>
      <c r="N74" s="33"/>
      <c r="O74" s="34"/>
      <c r="P74" s="33"/>
      <c r="Q74" s="34"/>
      <c r="R74" s="45">
        <f t="shared" si="3"/>
        <v>2</v>
      </c>
      <c r="S74" s="46"/>
      <c r="T74" s="47">
        <f t="shared" si="4"/>
        <v>0</v>
      </c>
      <c r="U74" s="48"/>
    </row>
    <row r="75" s="2" customFormat="1" ht="48" customHeight="1" spans="1:21">
      <c r="A75" s="23">
        <v>72</v>
      </c>
      <c r="B75" s="24"/>
      <c r="C75" s="25" t="s">
        <v>293</v>
      </c>
      <c r="D75" s="26" t="s">
        <v>294</v>
      </c>
      <c r="E75" s="26" t="s">
        <v>295</v>
      </c>
      <c r="F75" s="27"/>
      <c r="G75" s="27"/>
      <c r="H75" s="28" t="s">
        <v>296</v>
      </c>
      <c r="I75" s="32" t="s">
        <v>25</v>
      </c>
      <c r="J75" s="33"/>
      <c r="K75" s="34"/>
      <c r="L75" s="33"/>
      <c r="M75" s="34"/>
      <c r="N75" s="33"/>
      <c r="O75" s="34"/>
      <c r="P75" s="33" t="s">
        <v>297</v>
      </c>
      <c r="Q75" s="34">
        <v>5</v>
      </c>
      <c r="R75" s="45">
        <f t="shared" si="3"/>
        <v>5</v>
      </c>
      <c r="S75" s="46"/>
      <c r="T75" s="47">
        <f t="shared" si="4"/>
        <v>0</v>
      </c>
      <c r="U75" s="48"/>
    </row>
    <row r="76" s="2" customFormat="1" ht="48" customHeight="1" spans="1:21">
      <c r="A76" s="23">
        <v>73</v>
      </c>
      <c r="B76" s="24"/>
      <c r="C76" s="25" t="s">
        <v>293</v>
      </c>
      <c r="D76" s="26" t="s">
        <v>294</v>
      </c>
      <c r="E76" s="26" t="s">
        <v>298</v>
      </c>
      <c r="F76" s="27"/>
      <c r="G76" s="27"/>
      <c r="H76" s="28" t="s">
        <v>299</v>
      </c>
      <c r="I76" s="32" t="s">
        <v>25</v>
      </c>
      <c r="J76" s="33"/>
      <c r="K76" s="34"/>
      <c r="L76" s="33"/>
      <c r="M76" s="34"/>
      <c r="N76" s="33"/>
      <c r="O76" s="34"/>
      <c r="P76" s="33" t="s">
        <v>300</v>
      </c>
      <c r="Q76" s="34">
        <v>5</v>
      </c>
      <c r="R76" s="45">
        <f t="shared" si="3"/>
        <v>5</v>
      </c>
      <c r="S76" s="46"/>
      <c r="T76" s="47">
        <f t="shared" si="4"/>
        <v>0</v>
      </c>
      <c r="U76" s="48"/>
    </row>
    <row r="77" s="2" customFormat="1" ht="87" customHeight="1" spans="1:21">
      <c r="A77" s="23">
        <v>74</v>
      </c>
      <c r="B77" s="24"/>
      <c r="C77" s="25" t="s">
        <v>243</v>
      </c>
      <c r="D77" s="26" t="s">
        <v>301</v>
      </c>
      <c r="E77" s="26" t="s">
        <v>302</v>
      </c>
      <c r="F77" s="27"/>
      <c r="G77" s="27"/>
      <c r="H77" s="28" t="s">
        <v>303</v>
      </c>
      <c r="I77" s="32" t="s">
        <v>25</v>
      </c>
      <c r="J77" s="33"/>
      <c r="K77" s="34"/>
      <c r="L77" s="33"/>
      <c r="M77" s="34"/>
      <c r="N77" s="33"/>
      <c r="O77" s="34"/>
      <c r="P77" s="33" t="s">
        <v>304</v>
      </c>
      <c r="Q77" s="34">
        <v>2</v>
      </c>
      <c r="R77" s="45">
        <f t="shared" si="3"/>
        <v>2</v>
      </c>
      <c r="S77" s="46"/>
      <c r="T77" s="47">
        <f t="shared" si="4"/>
        <v>0</v>
      </c>
      <c r="U77" s="48"/>
    </row>
    <row r="78" s="2" customFormat="1" ht="87" customHeight="1" spans="1:21">
      <c r="A78" s="23">
        <v>75</v>
      </c>
      <c r="B78" s="24"/>
      <c r="C78" s="25" t="s">
        <v>243</v>
      </c>
      <c r="D78" s="26" t="s">
        <v>301</v>
      </c>
      <c r="E78" s="26" t="s">
        <v>305</v>
      </c>
      <c r="F78" s="27"/>
      <c r="G78" s="27"/>
      <c r="H78" s="28" t="s">
        <v>306</v>
      </c>
      <c r="I78" s="32" t="s">
        <v>25</v>
      </c>
      <c r="J78" s="33"/>
      <c r="K78" s="34"/>
      <c r="L78" s="33"/>
      <c r="M78" s="34"/>
      <c r="N78" s="33"/>
      <c r="O78" s="34"/>
      <c r="P78" s="33" t="s">
        <v>307</v>
      </c>
      <c r="Q78" s="34">
        <v>2</v>
      </c>
      <c r="R78" s="45">
        <f t="shared" si="3"/>
        <v>2</v>
      </c>
      <c r="S78" s="46"/>
      <c r="T78" s="47">
        <f t="shared" si="4"/>
        <v>0</v>
      </c>
      <c r="U78" s="48"/>
    </row>
    <row r="79" s="2" customFormat="1" ht="108" customHeight="1" spans="1:21">
      <c r="A79" s="23">
        <v>76</v>
      </c>
      <c r="B79" s="24"/>
      <c r="C79" s="25" t="s">
        <v>308</v>
      </c>
      <c r="D79" s="26" t="s">
        <v>309</v>
      </c>
      <c r="E79" s="26" t="s">
        <v>310</v>
      </c>
      <c r="F79" s="27"/>
      <c r="G79" s="27"/>
      <c r="H79" s="28" t="s">
        <v>311</v>
      </c>
      <c r="I79" s="32" t="s">
        <v>122</v>
      </c>
      <c r="J79" s="33"/>
      <c r="K79" s="34"/>
      <c r="L79" s="33"/>
      <c r="M79" s="34"/>
      <c r="N79" s="33"/>
      <c r="O79" s="34"/>
      <c r="P79" s="33" t="s">
        <v>312</v>
      </c>
      <c r="Q79" s="34">
        <v>10</v>
      </c>
      <c r="R79" s="45">
        <f t="shared" si="3"/>
        <v>10</v>
      </c>
      <c r="S79" s="46"/>
      <c r="T79" s="47">
        <f t="shared" si="4"/>
        <v>0</v>
      </c>
      <c r="U79" s="48"/>
    </row>
    <row r="80" s="2" customFormat="1" ht="51" customHeight="1" spans="1:21">
      <c r="A80" s="23">
        <v>77</v>
      </c>
      <c r="B80" s="26"/>
      <c r="C80" s="26" t="s">
        <v>313</v>
      </c>
      <c r="D80" s="26" t="s">
        <v>314</v>
      </c>
      <c r="E80" s="26" t="s">
        <v>315</v>
      </c>
      <c r="F80" s="26"/>
      <c r="G80" s="26"/>
      <c r="H80" s="26" t="s">
        <v>316</v>
      </c>
      <c r="I80" s="32" t="s">
        <v>25</v>
      </c>
      <c r="J80" s="33" t="s">
        <v>317</v>
      </c>
      <c r="K80" s="34">
        <v>2</v>
      </c>
      <c r="L80" s="33"/>
      <c r="M80" s="34"/>
      <c r="N80" s="33"/>
      <c r="O80" s="34"/>
      <c r="P80" s="33"/>
      <c r="Q80" s="34"/>
      <c r="R80" s="45">
        <f t="shared" si="3"/>
        <v>2</v>
      </c>
      <c r="S80" s="49"/>
      <c r="T80" s="47">
        <f t="shared" si="4"/>
        <v>0</v>
      </c>
      <c r="U80" s="50"/>
    </row>
    <row r="81" s="2" customFormat="1" ht="51" customHeight="1" spans="1:21">
      <c r="A81" s="23">
        <v>78</v>
      </c>
      <c r="B81" s="24"/>
      <c r="C81" s="25" t="s">
        <v>318</v>
      </c>
      <c r="D81" s="26" t="s">
        <v>319</v>
      </c>
      <c r="E81" s="26" t="s">
        <v>320</v>
      </c>
      <c r="F81" s="27"/>
      <c r="G81" s="27"/>
      <c r="H81" s="28" t="s">
        <v>105</v>
      </c>
      <c r="I81" s="32" t="s">
        <v>25</v>
      </c>
      <c r="J81" s="33" t="s">
        <v>321</v>
      </c>
      <c r="K81" s="34">
        <v>2</v>
      </c>
      <c r="L81" s="33"/>
      <c r="M81" s="34"/>
      <c r="N81" s="33"/>
      <c r="O81" s="34"/>
      <c r="P81" s="33"/>
      <c r="Q81" s="34"/>
      <c r="R81" s="45">
        <f t="shared" si="3"/>
        <v>2</v>
      </c>
      <c r="S81" s="46"/>
      <c r="T81" s="47">
        <f t="shared" si="4"/>
        <v>0</v>
      </c>
      <c r="U81" s="48"/>
    </row>
    <row r="82" s="2" customFormat="1" ht="51" customHeight="1" spans="1:21">
      <c r="A82" s="23">
        <v>79</v>
      </c>
      <c r="B82" s="24"/>
      <c r="C82" s="25" t="s">
        <v>322</v>
      </c>
      <c r="D82" s="26" t="s">
        <v>319</v>
      </c>
      <c r="E82" s="26" t="s">
        <v>323</v>
      </c>
      <c r="F82" s="27"/>
      <c r="G82" s="27"/>
      <c r="H82" s="28" t="s">
        <v>105</v>
      </c>
      <c r="I82" s="32" t="s">
        <v>25</v>
      </c>
      <c r="J82" s="33" t="s">
        <v>324</v>
      </c>
      <c r="K82" s="34">
        <v>2</v>
      </c>
      <c r="L82" s="33"/>
      <c r="M82" s="34"/>
      <c r="N82" s="33"/>
      <c r="O82" s="34"/>
      <c r="P82" s="33"/>
      <c r="Q82" s="34"/>
      <c r="R82" s="45">
        <f t="shared" si="3"/>
        <v>2</v>
      </c>
      <c r="S82" s="46"/>
      <c r="T82" s="47">
        <f t="shared" si="4"/>
        <v>0</v>
      </c>
      <c r="U82" s="48"/>
    </row>
    <row r="83" s="2" customFormat="1" ht="51" customHeight="1" spans="1:21">
      <c r="A83" s="23">
        <v>80</v>
      </c>
      <c r="B83" s="24"/>
      <c r="C83" s="25" t="s">
        <v>325</v>
      </c>
      <c r="D83" s="26" t="s">
        <v>326</v>
      </c>
      <c r="E83" s="26" t="s">
        <v>327</v>
      </c>
      <c r="F83" s="27"/>
      <c r="G83" s="27"/>
      <c r="H83" s="28" t="s">
        <v>328</v>
      </c>
      <c r="I83" s="32" t="s">
        <v>25</v>
      </c>
      <c r="J83" s="33" t="s">
        <v>329</v>
      </c>
      <c r="K83" s="34">
        <v>10</v>
      </c>
      <c r="L83" s="33"/>
      <c r="M83" s="34"/>
      <c r="N83" s="33"/>
      <c r="O83" s="34"/>
      <c r="P83" s="33"/>
      <c r="Q83" s="34"/>
      <c r="R83" s="45">
        <f t="shared" si="3"/>
        <v>10</v>
      </c>
      <c r="S83" s="46"/>
      <c r="T83" s="47">
        <f t="shared" si="4"/>
        <v>0</v>
      </c>
      <c r="U83" s="48"/>
    </row>
    <row r="84" s="2" customFormat="1" ht="51" customHeight="1" spans="1:21">
      <c r="A84" s="23">
        <v>81</v>
      </c>
      <c r="B84" s="24"/>
      <c r="C84" s="25" t="s">
        <v>325</v>
      </c>
      <c r="D84" s="26" t="s">
        <v>326</v>
      </c>
      <c r="E84" s="26" t="s">
        <v>327</v>
      </c>
      <c r="F84" s="27"/>
      <c r="G84" s="27"/>
      <c r="H84" s="28" t="s">
        <v>330</v>
      </c>
      <c r="I84" s="32" t="s">
        <v>25</v>
      </c>
      <c r="J84" s="33" t="s">
        <v>331</v>
      </c>
      <c r="K84" s="34">
        <v>10</v>
      </c>
      <c r="L84" s="33"/>
      <c r="M84" s="34"/>
      <c r="N84" s="33"/>
      <c r="O84" s="34"/>
      <c r="P84" s="33"/>
      <c r="Q84" s="34"/>
      <c r="R84" s="45">
        <f t="shared" si="3"/>
        <v>10</v>
      </c>
      <c r="S84" s="46"/>
      <c r="T84" s="47">
        <f t="shared" si="4"/>
        <v>0</v>
      </c>
      <c r="U84" s="48"/>
    </row>
    <row r="85" s="2" customFormat="1" ht="66" customHeight="1" spans="1:21">
      <c r="A85" s="23">
        <v>82</v>
      </c>
      <c r="B85" s="24"/>
      <c r="C85" s="25" t="s">
        <v>332</v>
      </c>
      <c r="D85" s="26" t="s">
        <v>333</v>
      </c>
      <c r="E85" s="26" t="s">
        <v>334</v>
      </c>
      <c r="F85" s="27"/>
      <c r="G85" s="27"/>
      <c r="H85" s="28" t="s">
        <v>335</v>
      </c>
      <c r="I85" s="32" t="s">
        <v>25</v>
      </c>
      <c r="J85" s="33"/>
      <c r="K85" s="34"/>
      <c r="L85" s="33"/>
      <c r="M85" s="34"/>
      <c r="N85" s="33"/>
      <c r="O85" s="34"/>
      <c r="P85" s="33" t="s">
        <v>336</v>
      </c>
      <c r="Q85" s="34">
        <v>10</v>
      </c>
      <c r="R85" s="45">
        <f t="shared" si="3"/>
        <v>10</v>
      </c>
      <c r="S85" s="46"/>
      <c r="T85" s="47">
        <f t="shared" si="4"/>
        <v>0</v>
      </c>
      <c r="U85" s="48"/>
    </row>
    <row r="86" s="2" customFormat="1" ht="209" customHeight="1" spans="1:21">
      <c r="A86" s="23">
        <v>83</v>
      </c>
      <c r="B86" s="24"/>
      <c r="C86" s="25" t="s">
        <v>337</v>
      </c>
      <c r="D86" s="26" t="s">
        <v>100</v>
      </c>
      <c r="E86" s="26" t="s">
        <v>338</v>
      </c>
      <c r="F86" s="27"/>
      <c r="G86" s="27"/>
      <c r="H86" s="28" t="s">
        <v>339</v>
      </c>
      <c r="I86" s="32" t="s">
        <v>122</v>
      </c>
      <c r="J86" s="33"/>
      <c r="K86" s="34"/>
      <c r="L86" s="33"/>
      <c r="M86" s="34"/>
      <c r="N86" s="33"/>
      <c r="O86" s="34"/>
      <c r="P86" s="33" t="s">
        <v>340</v>
      </c>
      <c r="Q86" s="34">
        <v>1</v>
      </c>
      <c r="R86" s="45">
        <f t="shared" si="3"/>
        <v>1</v>
      </c>
      <c r="S86" s="46"/>
      <c r="T86" s="47">
        <f t="shared" si="4"/>
        <v>0</v>
      </c>
      <c r="U86" s="48"/>
    </row>
    <row r="87" s="2" customFormat="1" ht="75" customHeight="1" spans="1:21">
      <c r="A87" s="23">
        <v>84</v>
      </c>
      <c r="B87" s="24"/>
      <c r="C87" s="25" t="s">
        <v>332</v>
      </c>
      <c r="D87" s="26" t="s">
        <v>341</v>
      </c>
      <c r="E87" s="26" t="s">
        <v>342</v>
      </c>
      <c r="F87" s="27"/>
      <c r="G87" s="27"/>
      <c r="H87" s="28" t="s">
        <v>343</v>
      </c>
      <c r="I87" s="32" t="s">
        <v>25</v>
      </c>
      <c r="J87" s="33"/>
      <c r="K87" s="34"/>
      <c r="L87" s="33"/>
      <c r="M87" s="34"/>
      <c r="N87" s="33"/>
      <c r="O87" s="34"/>
      <c r="P87" s="33" t="s">
        <v>344</v>
      </c>
      <c r="Q87" s="34">
        <v>10</v>
      </c>
      <c r="R87" s="45">
        <f t="shared" si="3"/>
        <v>10</v>
      </c>
      <c r="S87" s="46"/>
      <c r="T87" s="47">
        <f t="shared" si="4"/>
        <v>0</v>
      </c>
      <c r="U87" s="48"/>
    </row>
    <row r="88" s="2" customFormat="1" ht="49" customHeight="1" spans="1:21">
      <c r="A88" s="23">
        <v>85</v>
      </c>
      <c r="B88" s="24"/>
      <c r="C88" s="25" t="s">
        <v>345</v>
      </c>
      <c r="D88" s="26"/>
      <c r="E88" s="26" t="s">
        <v>346</v>
      </c>
      <c r="F88" s="27"/>
      <c r="G88" s="27"/>
      <c r="H88" s="28" t="s">
        <v>347</v>
      </c>
      <c r="I88" s="32" t="s">
        <v>25</v>
      </c>
      <c r="J88" s="33" t="s">
        <v>348</v>
      </c>
      <c r="K88" s="34">
        <v>5</v>
      </c>
      <c r="L88" s="33"/>
      <c r="M88" s="34"/>
      <c r="N88" s="33"/>
      <c r="O88" s="34"/>
      <c r="P88" s="33"/>
      <c r="Q88" s="34"/>
      <c r="R88" s="45">
        <f t="shared" si="3"/>
        <v>5</v>
      </c>
      <c r="S88" s="46"/>
      <c r="T88" s="47">
        <f t="shared" si="4"/>
        <v>0</v>
      </c>
      <c r="U88" s="48"/>
    </row>
    <row r="89" s="2" customFormat="1" ht="49" customHeight="1" spans="1:21">
      <c r="A89" s="23">
        <v>86</v>
      </c>
      <c r="B89" s="24"/>
      <c r="C89" s="25" t="s">
        <v>349</v>
      </c>
      <c r="D89" s="26" t="s">
        <v>350</v>
      </c>
      <c r="E89" s="26" t="s">
        <v>351</v>
      </c>
      <c r="F89" s="27"/>
      <c r="G89" s="27"/>
      <c r="H89" s="28" t="s">
        <v>352</v>
      </c>
      <c r="I89" s="32" t="s">
        <v>25</v>
      </c>
      <c r="J89" s="33" t="s">
        <v>353</v>
      </c>
      <c r="K89" s="34">
        <v>2</v>
      </c>
      <c r="L89" s="33"/>
      <c r="M89" s="34"/>
      <c r="N89" s="33"/>
      <c r="O89" s="34"/>
      <c r="P89" s="33"/>
      <c r="Q89" s="34"/>
      <c r="R89" s="45">
        <f t="shared" si="3"/>
        <v>2</v>
      </c>
      <c r="S89" s="46"/>
      <c r="T89" s="47">
        <f t="shared" si="4"/>
        <v>0</v>
      </c>
      <c r="U89" s="48"/>
    </row>
    <row r="90" s="2" customFormat="1" ht="49" customHeight="1" spans="1:21">
      <c r="A90" s="23">
        <v>87</v>
      </c>
      <c r="B90" s="24"/>
      <c r="C90" s="25" t="s">
        <v>354</v>
      </c>
      <c r="D90" s="26" t="s">
        <v>355</v>
      </c>
      <c r="E90" s="26" t="s">
        <v>356</v>
      </c>
      <c r="F90" s="27"/>
      <c r="G90" s="27"/>
      <c r="H90" s="28" t="s">
        <v>268</v>
      </c>
      <c r="I90" s="32" t="s">
        <v>25</v>
      </c>
      <c r="J90" s="33" t="s">
        <v>357</v>
      </c>
      <c r="K90" s="34">
        <v>5</v>
      </c>
      <c r="L90" s="33"/>
      <c r="M90" s="34"/>
      <c r="N90" s="33"/>
      <c r="O90" s="34"/>
      <c r="P90" s="33"/>
      <c r="Q90" s="34"/>
      <c r="R90" s="45">
        <f t="shared" si="3"/>
        <v>5</v>
      </c>
      <c r="S90" s="46"/>
      <c r="T90" s="47">
        <f t="shared" si="4"/>
        <v>0</v>
      </c>
      <c r="U90" s="48"/>
    </row>
    <row r="91" s="2" customFormat="1" ht="49" customHeight="1" spans="1:21">
      <c r="A91" s="23">
        <v>88</v>
      </c>
      <c r="B91" s="26"/>
      <c r="C91" s="26" t="s">
        <v>358</v>
      </c>
      <c r="D91" s="26" t="s">
        <v>355</v>
      </c>
      <c r="E91" s="26" t="s">
        <v>359</v>
      </c>
      <c r="F91" s="26"/>
      <c r="G91" s="26"/>
      <c r="H91" s="26" t="s">
        <v>360</v>
      </c>
      <c r="I91" s="32" t="s">
        <v>25</v>
      </c>
      <c r="J91" s="33" t="s">
        <v>361</v>
      </c>
      <c r="K91" s="34">
        <v>5</v>
      </c>
      <c r="L91" s="33"/>
      <c r="M91" s="34"/>
      <c r="N91" s="33"/>
      <c r="O91" s="34"/>
      <c r="P91" s="33"/>
      <c r="Q91" s="34"/>
      <c r="R91" s="45">
        <f t="shared" si="3"/>
        <v>5</v>
      </c>
      <c r="S91" s="49"/>
      <c r="T91" s="47">
        <f t="shared" si="4"/>
        <v>0</v>
      </c>
      <c r="U91" s="50"/>
    </row>
    <row r="92" s="2" customFormat="1" ht="49" customHeight="1" spans="1:21">
      <c r="A92" s="23">
        <v>89</v>
      </c>
      <c r="B92" s="24"/>
      <c r="C92" s="25" t="s">
        <v>362</v>
      </c>
      <c r="D92" s="26" t="s">
        <v>355</v>
      </c>
      <c r="E92" s="26"/>
      <c r="F92" s="27"/>
      <c r="G92" s="27"/>
      <c r="H92" s="28" t="s">
        <v>363</v>
      </c>
      <c r="I92" s="32" t="s">
        <v>25</v>
      </c>
      <c r="J92" s="33" t="s">
        <v>364</v>
      </c>
      <c r="K92" s="34">
        <v>5</v>
      </c>
      <c r="L92" s="33"/>
      <c r="M92" s="34"/>
      <c r="N92" s="33"/>
      <c r="O92" s="34"/>
      <c r="P92" s="33"/>
      <c r="Q92" s="34"/>
      <c r="R92" s="45">
        <f t="shared" si="3"/>
        <v>5</v>
      </c>
      <c r="S92" s="46"/>
      <c r="T92" s="47">
        <f t="shared" si="4"/>
        <v>0</v>
      </c>
      <c r="U92" s="48"/>
    </row>
    <row r="93" s="2" customFormat="1" ht="49" customHeight="1" spans="1:21">
      <c r="A93" s="23">
        <v>90</v>
      </c>
      <c r="B93" s="24"/>
      <c r="C93" s="25" t="s">
        <v>365</v>
      </c>
      <c r="D93" s="26" t="s">
        <v>355</v>
      </c>
      <c r="E93" s="26" t="s">
        <v>366</v>
      </c>
      <c r="F93" s="27"/>
      <c r="G93" s="27"/>
      <c r="H93" s="28"/>
      <c r="I93" s="32" t="s">
        <v>25</v>
      </c>
      <c r="J93" s="33" t="s">
        <v>367</v>
      </c>
      <c r="K93" s="34">
        <v>5</v>
      </c>
      <c r="L93" s="33"/>
      <c r="M93" s="34"/>
      <c r="N93" s="33"/>
      <c r="O93" s="34"/>
      <c r="P93" s="33"/>
      <c r="Q93" s="34"/>
      <c r="R93" s="45">
        <f t="shared" si="3"/>
        <v>5</v>
      </c>
      <c r="S93" s="46"/>
      <c r="T93" s="47">
        <f t="shared" si="4"/>
        <v>0</v>
      </c>
      <c r="U93" s="48"/>
    </row>
    <row r="94" s="2" customFormat="1" ht="49" customHeight="1" spans="1:21">
      <c r="A94" s="23">
        <v>91</v>
      </c>
      <c r="B94" s="24"/>
      <c r="C94" s="25" t="s">
        <v>368</v>
      </c>
      <c r="D94" s="26" t="s">
        <v>369</v>
      </c>
      <c r="E94" s="26" t="s">
        <v>370</v>
      </c>
      <c r="F94" s="27"/>
      <c r="G94" s="27"/>
      <c r="H94" s="28"/>
      <c r="I94" s="32" t="s">
        <v>371</v>
      </c>
      <c r="J94" s="33"/>
      <c r="K94" s="34"/>
      <c r="L94" s="33"/>
      <c r="M94" s="34"/>
      <c r="N94" s="33"/>
      <c r="O94" s="34"/>
      <c r="P94" s="33" t="s">
        <v>372</v>
      </c>
      <c r="Q94" s="34">
        <v>200</v>
      </c>
      <c r="R94" s="45">
        <f t="shared" si="3"/>
        <v>200</v>
      </c>
      <c r="S94" s="46"/>
      <c r="T94" s="47">
        <f t="shared" si="4"/>
        <v>0</v>
      </c>
      <c r="U94" s="48"/>
    </row>
    <row r="95" s="2" customFormat="1" ht="54" customHeight="1" spans="1:21">
      <c r="A95" s="23">
        <v>92</v>
      </c>
      <c r="B95" s="24"/>
      <c r="C95" s="25" t="s">
        <v>373</v>
      </c>
      <c r="D95" s="26" t="s">
        <v>374</v>
      </c>
      <c r="E95" s="26" t="s">
        <v>375</v>
      </c>
      <c r="F95" s="27"/>
      <c r="G95" s="27"/>
      <c r="H95" s="28" t="s">
        <v>376</v>
      </c>
      <c r="I95" s="32" t="s">
        <v>25</v>
      </c>
      <c r="J95" s="33" t="s">
        <v>377</v>
      </c>
      <c r="K95" s="34">
        <v>5</v>
      </c>
      <c r="L95" s="33"/>
      <c r="M95" s="34"/>
      <c r="N95" s="33"/>
      <c r="O95" s="34"/>
      <c r="P95" s="33"/>
      <c r="Q95" s="34"/>
      <c r="R95" s="45">
        <f t="shared" si="3"/>
        <v>5</v>
      </c>
      <c r="S95" s="46"/>
      <c r="T95" s="47">
        <f t="shared" si="4"/>
        <v>0</v>
      </c>
      <c r="U95" s="48"/>
    </row>
    <row r="96" s="2" customFormat="1" ht="51" customHeight="1" spans="1:21">
      <c r="A96" s="23">
        <v>93</v>
      </c>
      <c r="B96" s="24"/>
      <c r="C96" s="25" t="s">
        <v>345</v>
      </c>
      <c r="D96" s="26" t="s">
        <v>378</v>
      </c>
      <c r="E96" s="26" t="s">
        <v>379</v>
      </c>
      <c r="F96" s="27"/>
      <c r="G96" s="27"/>
      <c r="H96" s="28" t="s">
        <v>380</v>
      </c>
      <c r="I96" s="32" t="s">
        <v>25</v>
      </c>
      <c r="J96" s="33" t="s">
        <v>381</v>
      </c>
      <c r="K96" s="34">
        <v>5</v>
      </c>
      <c r="L96" s="33"/>
      <c r="M96" s="34"/>
      <c r="N96" s="33"/>
      <c r="O96" s="34"/>
      <c r="P96" s="33"/>
      <c r="Q96" s="34"/>
      <c r="R96" s="45">
        <f t="shared" si="3"/>
        <v>5</v>
      </c>
      <c r="S96" s="46"/>
      <c r="T96" s="47">
        <f t="shared" si="4"/>
        <v>0</v>
      </c>
      <c r="U96" s="48"/>
    </row>
    <row r="97" s="2" customFormat="1" ht="51" customHeight="1" spans="1:21">
      <c r="A97" s="23">
        <v>94</v>
      </c>
      <c r="B97" s="24"/>
      <c r="C97" s="25" t="s">
        <v>345</v>
      </c>
      <c r="D97" s="26" t="s">
        <v>378</v>
      </c>
      <c r="E97" s="26" t="s">
        <v>382</v>
      </c>
      <c r="F97" s="27"/>
      <c r="G97" s="27"/>
      <c r="H97" s="28" t="s">
        <v>383</v>
      </c>
      <c r="I97" s="32" t="s">
        <v>25</v>
      </c>
      <c r="J97" s="33" t="s">
        <v>384</v>
      </c>
      <c r="K97" s="34">
        <v>3</v>
      </c>
      <c r="L97" s="33"/>
      <c r="M97" s="34"/>
      <c r="N97" s="33"/>
      <c r="O97" s="34"/>
      <c r="P97" s="33"/>
      <c r="Q97" s="34"/>
      <c r="R97" s="45">
        <f t="shared" si="3"/>
        <v>3</v>
      </c>
      <c r="S97" s="46"/>
      <c r="T97" s="47">
        <f t="shared" si="4"/>
        <v>0</v>
      </c>
      <c r="U97" s="48"/>
    </row>
    <row r="98" s="2" customFormat="1" ht="51" customHeight="1" spans="1:21">
      <c r="A98" s="23">
        <v>95</v>
      </c>
      <c r="B98" s="24"/>
      <c r="C98" s="25" t="s">
        <v>345</v>
      </c>
      <c r="D98" s="26" t="s">
        <v>378</v>
      </c>
      <c r="E98" s="26" t="s">
        <v>382</v>
      </c>
      <c r="F98" s="27"/>
      <c r="G98" s="27"/>
      <c r="H98" s="28" t="s">
        <v>385</v>
      </c>
      <c r="I98" s="32" t="s">
        <v>25</v>
      </c>
      <c r="J98" s="33" t="s">
        <v>386</v>
      </c>
      <c r="K98" s="34">
        <v>5</v>
      </c>
      <c r="L98" s="33"/>
      <c r="M98" s="34"/>
      <c r="N98" s="33"/>
      <c r="O98" s="34"/>
      <c r="P98" s="33"/>
      <c r="Q98" s="34"/>
      <c r="R98" s="45">
        <f t="shared" si="3"/>
        <v>5</v>
      </c>
      <c r="S98" s="46"/>
      <c r="T98" s="47">
        <f t="shared" si="4"/>
        <v>0</v>
      </c>
      <c r="U98" s="48"/>
    </row>
    <row r="99" s="2" customFormat="1" ht="51" customHeight="1" spans="1:21">
      <c r="A99" s="23">
        <v>96</v>
      </c>
      <c r="B99" s="26"/>
      <c r="C99" s="26" t="s">
        <v>345</v>
      </c>
      <c r="D99" s="26" t="s">
        <v>378</v>
      </c>
      <c r="E99" s="26" t="s">
        <v>382</v>
      </c>
      <c r="F99" s="26"/>
      <c r="G99" s="26"/>
      <c r="H99" s="26" t="s">
        <v>387</v>
      </c>
      <c r="I99" s="32" t="s">
        <v>25</v>
      </c>
      <c r="J99" s="33" t="s">
        <v>388</v>
      </c>
      <c r="K99" s="34">
        <v>5</v>
      </c>
      <c r="L99" s="33"/>
      <c r="M99" s="34"/>
      <c r="N99" s="33"/>
      <c r="O99" s="34"/>
      <c r="P99" s="33"/>
      <c r="Q99" s="34"/>
      <c r="R99" s="45">
        <f t="shared" si="3"/>
        <v>5</v>
      </c>
      <c r="S99" s="49"/>
      <c r="T99" s="47">
        <f t="shared" si="4"/>
        <v>0</v>
      </c>
      <c r="U99" s="50"/>
    </row>
    <row r="100" s="2" customFormat="1" ht="51" customHeight="1" spans="1:21">
      <c r="A100" s="23">
        <v>97</v>
      </c>
      <c r="B100" s="24"/>
      <c r="C100" s="25" t="s">
        <v>345</v>
      </c>
      <c r="D100" s="26" t="s">
        <v>378</v>
      </c>
      <c r="E100" s="26" t="s">
        <v>382</v>
      </c>
      <c r="F100" s="27"/>
      <c r="G100" s="27"/>
      <c r="H100" s="28" t="s">
        <v>389</v>
      </c>
      <c r="I100" s="32" t="s">
        <v>25</v>
      </c>
      <c r="J100" s="33" t="s">
        <v>390</v>
      </c>
      <c r="K100" s="34">
        <v>5</v>
      </c>
      <c r="L100" s="33"/>
      <c r="M100" s="34"/>
      <c r="N100" s="33"/>
      <c r="O100" s="34"/>
      <c r="P100" s="33"/>
      <c r="Q100" s="34"/>
      <c r="R100" s="45">
        <f t="shared" si="3"/>
        <v>5</v>
      </c>
      <c r="S100" s="46"/>
      <c r="T100" s="47">
        <f t="shared" si="4"/>
        <v>0</v>
      </c>
      <c r="U100" s="48"/>
    </row>
    <row r="101" s="2" customFormat="1" ht="55" customHeight="1" spans="1:21">
      <c r="A101" s="23">
        <v>98</v>
      </c>
      <c r="B101" s="24"/>
      <c r="C101" s="25" t="s">
        <v>391</v>
      </c>
      <c r="D101" s="26"/>
      <c r="E101" s="26" t="s">
        <v>392</v>
      </c>
      <c r="F101" s="27"/>
      <c r="G101" s="27"/>
      <c r="H101" s="28" t="s">
        <v>393</v>
      </c>
      <c r="I101" s="32" t="s">
        <v>25</v>
      </c>
      <c r="J101" s="33"/>
      <c r="K101" s="34"/>
      <c r="L101" s="33"/>
      <c r="M101" s="34"/>
      <c r="N101" s="33"/>
      <c r="O101" s="34"/>
      <c r="P101" s="33" t="s">
        <v>394</v>
      </c>
      <c r="Q101" s="34">
        <v>50</v>
      </c>
      <c r="R101" s="45">
        <f t="shared" si="3"/>
        <v>50</v>
      </c>
      <c r="S101" s="46"/>
      <c r="T101" s="47">
        <f t="shared" ref="T101:T132" si="5">R101*S101</f>
        <v>0</v>
      </c>
      <c r="U101" s="48"/>
    </row>
    <row r="102" s="2" customFormat="1" ht="42" customHeight="1" spans="1:21">
      <c r="A102" s="23">
        <v>99</v>
      </c>
      <c r="B102" s="24"/>
      <c r="C102" s="25" t="s">
        <v>395</v>
      </c>
      <c r="D102" s="26"/>
      <c r="E102" s="26" t="s">
        <v>396</v>
      </c>
      <c r="F102" s="27"/>
      <c r="G102" s="27"/>
      <c r="H102" s="28" t="s">
        <v>397</v>
      </c>
      <c r="I102" s="32" t="s">
        <v>25</v>
      </c>
      <c r="J102" s="33" t="s">
        <v>398</v>
      </c>
      <c r="K102" s="34">
        <v>5</v>
      </c>
      <c r="L102" s="33"/>
      <c r="M102" s="34"/>
      <c r="N102" s="33"/>
      <c r="O102" s="34"/>
      <c r="P102" s="33"/>
      <c r="Q102" s="34"/>
      <c r="R102" s="45">
        <f t="shared" si="3"/>
        <v>5</v>
      </c>
      <c r="S102" s="46"/>
      <c r="T102" s="47">
        <f t="shared" si="5"/>
        <v>0</v>
      </c>
      <c r="U102" s="48"/>
    </row>
    <row r="103" s="2" customFormat="1" ht="42" customHeight="1" spans="1:21">
      <c r="A103" s="23">
        <v>100</v>
      </c>
      <c r="B103" s="24"/>
      <c r="C103" s="25" t="s">
        <v>395</v>
      </c>
      <c r="D103" s="26"/>
      <c r="E103" s="26" t="s">
        <v>399</v>
      </c>
      <c r="F103" s="27"/>
      <c r="G103" s="27"/>
      <c r="H103" s="28" t="s">
        <v>400</v>
      </c>
      <c r="I103" s="32" t="s">
        <v>25</v>
      </c>
      <c r="J103" s="33" t="s">
        <v>401</v>
      </c>
      <c r="K103" s="34">
        <v>5</v>
      </c>
      <c r="L103" s="33"/>
      <c r="M103" s="34"/>
      <c r="N103" s="33"/>
      <c r="O103" s="34"/>
      <c r="P103" s="33"/>
      <c r="Q103" s="34"/>
      <c r="R103" s="45">
        <f t="shared" si="3"/>
        <v>5</v>
      </c>
      <c r="S103" s="46"/>
      <c r="T103" s="47">
        <f t="shared" si="5"/>
        <v>0</v>
      </c>
      <c r="U103" s="48"/>
    </row>
    <row r="104" s="2" customFormat="1" ht="42" customHeight="1" spans="1:21">
      <c r="A104" s="23">
        <v>101</v>
      </c>
      <c r="B104" s="24"/>
      <c r="C104" s="25" t="s">
        <v>402</v>
      </c>
      <c r="D104" s="26" t="s">
        <v>403</v>
      </c>
      <c r="E104" s="26" t="s">
        <v>404</v>
      </c>
      <c r="F104" s="27"/>
      <c r="G104" s="27"/>
      <c r="H104" s="28" t="s">
        <v>405</v>
      </c>
      <c r="I104" s="32" t="s">
        <v>25</v>
      </c>
      <c r="J104" s="33" t="s">
        <v>406</v>
      </c>
      <c r="K104" s="34">
        <v>5</v>
      </c>
      <c r="L104" s="33"/>
      <c r="M104" s="34"/>
      <c r="N104" s="33"/>
      <c r="O104" s="34"/>
      <c r="P104" s="33"/>
      <c r="Q104" s="34"/>
      <c r="R104" s="45">
        <f t="shared" si="3"/>
        <v>5</v>
      </c>
      <c r="S104" s="46"/>
      <c r="T104" s="47">
        <f t="shared" si="5"/>
        <v>0</v>
      </c>
      <c r="U104" s="48"/>
    </row>
    <row r="105" s="2" customFormat="1" ht="42" customHeight="1" spans="1:21">
      <c r="A105" s="23">
        <v>102</v>
      </c>
      <c r="B105" s="24"/>
      <c r="C105" s="25" t="s">
        <v>407</v>
      </c>
      <c r="D105" s="26" t="s">
        <v>408</v>
      </c>
      <c r="E105" s="26" t="s">
        <v>409</v>
      </c>
      <c r="F105" s="27"/>
      <c r="G105" s="27"/>
      <c r="H105" s="28" t="s">
        <v>410</v>
      </c>
      <c r="I105" s="32" t="s">
        <v>122</v>
      </c>
      <c r="J105" s="33" t="s">
        <v>411</v>
      </c>
      <c r="K105" s="34">
        <v>20</v>
      </c>
      <c r="L105" s="33"/>
      <c r="M105" s="34"/>
      <c r="N105" s="33"/>
      <c r="O105" s="34"/>
      <c r="P105" s="33"/>
      <c r="Q105" s="34"/>
      <c r="R105" s="45">
        <f t="shared" si="3"/>
        <v>20</v>
      </c>
      <c r="S105" s="46"/>
      <c r="T105" s="47">
        <f t="shared" si="5"/>
        <v>0</v>
      </c>
      <c r="U105" s="48"/>
    </row>
    <row r="106" s="2" customFormat="1" ht="42" customHeight="1" spans="1:21">
      <c r="A106" s="23">
        <v>103</v>
      </c>
      <c r="B106" s="24"/>
      <c r="C106" s="25" t="s">
        <v>407</v>
      </c>
      <c r="D106" s="26" t="s">
        <v>408</v>
      </c>
      <c r="E106" s="26" t="s">
        <v>412</v>
      </c>
      <c r="F106" s="27"/>
      <c r="G106" s="27"/>
      <c r="H106" s="28" t="s">
        <v>413</v>
      </c>
      <c r="I106" s="32" t="s">
        <v>25</v>
      </c>
      <c r="J106" s="33" t="s">
        <v>414</v>
      </c>
      <c r="K106" s="34">
        <v>20</v>
      </c>
      <c r="L106" s="33"/>
      <c r="M106" s="34"/>
      <c r="N106" s="33"/>
      <c r="O106" s="34"/>
      <c r="P106" s="33"/>
      <c r="Q106" s="34"/>
      <c r="R106" s="45">
        <f t="shared" si="3"/>
        <v>20</v>
      </c>
      <c r="S106" s="46"/>
      <c r="T106" s="47">
        <f t="shared" si="5"/>
        <v>0</v>
      </c>
      <c r="U106" s="48"/>
    </row>
    <row r="107" s="2" customFormat="1" ht="204" customHeight="1" spans="1:21">
      <c r="A107" s="23">
        <v>104</v>
      </c>
      <c r="B107" s="24"/>
      <c r="C107" s="25" t="s">
        <v>415</v>
      </c>
      <c r="D107" s="26" t="s">
        <v>416</v>
      </c>
      <c r="E107" s="26" t="s">
        <v>417</v>
      </c>
      <c r="F107" s="27"/>
      <c r="G107" s="27"/>
      <c r="H107" s="28" t="s">
        <v>418</v>
      </c>
      <c r="I107" s="32" t="s">
        <v>51</v>
      </c>
      <c r="J107" s="33"/>
      <c r="K107" s="34"/>
      <c r="L107" s="33"/>
      <c r="M107" s="34"/>
      <c r="N107" s="33"/>
      <c r="O107" s="34"/>
      <c r="P107" s="33" t="s">
        <v>419</v>
      </c>
      <c r="Q107" s="34">
        <v>1</v>
      </c>
      <c r="R107" s="45">
        <f t="shared" si="3"/>
        <v>1</v>
      </c>
      <c r="S107" s="46"/>
      <c r="T107" s="47">
        <f t="shared" si="5"/>
        <v>0</v>
      </c>
      <c r="U107" s="48"/>
    </row>
    <row r="108" s="2" customFormat="1" ht="59" customHeight="1" spans="1:21">
      <c r="A108" s="23">
        <v>105</v>
      </c>
      <c r="B108" s="24"/>
      <c r="C108" s="25" t="s">
        <v>420</v>
      </c>
      <c r="D108" s="26" t="s">
        <v>421</v>
      </c>
      <c r="E108" s="26" t="s">
        <v>422</v>
      </c>
      <c r="F108" s="27"/>
      <c r="G108" s="27"/>
      <c r="H108" s="28" t="s">
        <v>423</v>
      </c>
      <c r="I108" s="32" t="s">
        <v>25</v>
      </c>
      <c r="J108" s="33" t="s">
        <v>424</v>
      </c>
      <c r="K108" s="34">
        <v>5</v>
      </c>
      <c r="L108" s="33"/>
      <c r="M108" s="34"/>
      <c r="N108" s="33"/>
      <c r="O108" s="34"/>
      <c r="P108" s="33"/>
      <c r="Q108" s="34"/>
      <c r="R108" s="45">
        <f t="shared" si="3"/>
        <v>5</v>
      </c>
      <c r="S108" s="46"/>
      <c r="T108" s="47">
        <f t="shared" si="5"/>
        <v>0</v>
      </c>
      <c r="U108" s="48"/>
    </row>
    <row r="109" s="2" customFormat="1" ht="315" customHeight="1" spans="1:21">
      <c r="A109" s="23">
        <v>106</v>
      </c>
      <c r="B109" s="24"/>
      <c r="C109" s="25" t="s">
        <v>425</v>
      </c>
      <c r="D109" s="26" t="s">
        <v>426</v>
      </c>
      <c r="E109" s="26" t="s">
        <v>427</v>
      </c>
      <c r="F109" s="27"/>
      <c r="G109" s="27"/>
      <c r="H109" s="28" t="s">
        <v>428</v>
      </c>
      <c r="I109" s="32" t="s">
        <v>51</v>
      </c>
      <c r="J109" s="33"/>
      <c r="K109" s="34"/>
      <c r="L109" s="33"/>
      <c r="M109" s="34"/>
      <c r="N109" s="33"/>
      <c r="O109" s="34"/>
      <c r="P109" s="33" t="s">
        <v>429</v>
      </c>
      <c r="Q109" s="34">
        <v>2</v>
      </c>
      <c r="R109" s="45">
        <f t="shared" si="3"/>
        <v>2</v>
      </c>
      <c r="S109" s="46"/>
      <c r="T109" s="47">
        <f t="shared" si="5"/>
        <v>0</v>
      </c>
      <c r="U109" s="48"/>
    </row>
    <row r="110" s="2" customFormat="1" ht="335" customHeight="1" spans="1:21">
      <c r="A110" s="23">
        <v>107</v>
      </c>
      <c r="B110" s="26"/>
      <c r="C110" s="26" t="s">
        <v>430</v>
      </c>
      <c r="D110" s="26" t="s">
        <v>426</v>
      </c>
      <c r="E110" s="26" t="s">
        <v>431</v>
      </c>
      <c r="F110" s="26"/>
      <c r="G110" s="26"/>
      <c r="H110" s="26" t="s">
        <v>432</v>
      </c>
      <c r="I110" s="32" t="s">
        <v>51</v>
      </c>
      <c r="J110" s="33"/>
      <c r="K110" s="34"/>
      <c r="L110" s="33"/>
      <c r="M110" s="34"/>
      <c r="N110" s="33"/>
      <c r="O110" s="34"/>
      <c r="P110" s="33" t="s">
        <v>433</v>
      </c>
      <c r="Q110" s="34">
        <v>2</v>
      </c>
      <c r="R110" s="45">
        <f t="shared" si="3"/>
        <v>2</v>
      </c>
      <c r="S110" s="49"/>
      <c r="T110" s="47">
        <f t="shared" si="5"/>
        <v>0</v>
      </c>
      <c r="U110" s="50"/>
    </row>
    <row r="111" s="2" customFormat="1" ht="54" customHeight="1" spans="1:21">
      <c r="A111" s="23">
        <v>108</v>
      </c>
      <c r="B111" s="24"/>
      <c r="C111" s="25" t="s">
        <v>207</v>
      </c>
      <c r="D111" s="26" t="s">
        <v>434</v>
      </c>
      <c r="E111" s="26" t="s">
        <v>435</v>
      </c>
      <c r="F111" s="27"/>
      <c r="G111" s="27"/>
      <c r="H111" s="28" t="s">
        <v>436</v>
      </c>
      <c r="I111" s="32" t="s">
        <v>25</v>
      </c>
      <c r="J111" s="33"/>
      <c r="K111" s="34"/>
      <c r="L111" s="33"/>
      <c r="M111" s="34"/>
      <c r="N111" s="33"/>
      <c r="O111" s="34"/>
      <c r="P111" s="33" t="s">
        <v>437</v>
      </c>
      <c r="Q111" s="34">
        <v>1</v>
      </c>
      <c r="R111" s="45">
        <f t="shared" si="3"/>
        <v>1</v>
      </c>
      <c r="S111" s="46"/>
      <c r="T111" s="47">
        <f t="shared" si="5"/>
        <v>0</v>
      </c>
      <c r="U111" s="48"/>
    </row>
    <row r="112" s="2" customFormat="1" ht="194" customHeight="1" spans="1:21">
      <c r="A112" s="23">
        <v>109</v>
      </c>
      <c r="B112" s="24"/>
      <c r="C112" s="25" t="s">
        <v>438</v>
      </c>
      <c r="D112" s="26" t="s">
        <v>439</v>
      </c>
      <c r="E112" s="26" t="s">
        <v>440</v>
      </c>
      <c r="F112" s="27"/>
      <c r="G112" s="27"/>
      <c r="H112" s="28" t="s">
        <v>441</v>
      </c>
      <c r="I112" s="32" t="s">
        <v>122</v>
      </c>
      <c r="J112" s="33"/>
      <c r="K112" s="34"/>
      <c r="L112" s="33"/>
      <c r="M112" s="34"/>
      <c r="N112" s="33"/>
      <c r="O112" s="34"/>
      <c r="P112" s="33" t="s">
        <v>442</v>
      </c>
      <c r="Q112" s="34">
        <v>1</v>
      </c>
      <c r="R112" s="45">
        <f t="shared" si="3"/>
        <v>1</v>
      </c>
      <c r="S112" s="46"/>
      <c r="T112" s="47">
        <f t="shared" si="5"/>
        <v>0</v>
      </c>
      <c r="U112" s="48"/>
    </row>
    <row r="113" s="2" customFormat="1" ht="94" customHeight="1" spans="1:21">
      <c r="A113" s="23">
        <v>110</v>
      </c>
      <c r="B113" s="24"/>
      <c r="C113" s="25" t="s">
        <v>443</v>
      </c>
      <c r="D113" s="26" t="s">
        <v>439</v>
      </c>
      <c r="E113" s="26" t="s">
        <v>444</v>
      </c>
      <c r="F113" s="27"/>
      <c r="G113" s="27"/>
      <c r="H113" s="28" t="s">
        <v>445</v>
      </c>
      <c r="I113" s="32" t="s">
        <v>25</v>
      </c>
      <c r="J113" s="33"/>
      <c r="K113" s="34"/>
      <c r="L113" s="33"/>
      <c r="M113" s="34"/>
      <c r="N113" s="33"/>
      <c r="O113" s="34"/>
      <c r="P113" s="33" t="s">
        <v>446</v>
      </c>
      <c r="Q113" s="34">
        <v>1</v>
      </c>
      <c r="R113" s="45">
        <f t="shared" si="3"/>
        <v>1</v>
      </c>
      <c r="S113" s="46"/>
      <c r="T113" s="47">
        <f t="shared" si="5"/>
        <v>0</v>
      </c>
      <c r="U113" s="48"/>
    </row>
    <row r="114" s="2" customFormat="1" ht="102" customHeight="1" spans="1:21">
      <c r="A114" s="23">
        <v>111</v>
      </c>
      <c r="B114" s="24"/>
      <c r="C114" s="25" t="s">
        <v>443</v>
      </c>
      <c r="D114" s="26" t="s">
        <v>439</v>
      </c>
      <c r="E114" s="26" t="s">
        <v>447</v>
      </c>
      <c r="F114" s="27"/>
      <c r="G114" s="27"/>
      <c r="H114" s="28" t="s">
        <v>448</v>
      </c>
      <c r="I114" s="32" t="s">
        <v>25</v>
      </c>
      <c r="J114" s="33"/>
      <c r="K114" s="34"/>
      <c r="L114" s="33"/>
      <c r="M114" s="34"/>
      <c r="N114" s="33"/>
      <c r="O114" s="34"/>
      <c r="P114" s="33" t="s">
        <v>449</v>
      </c>
      <c r="Q114" s="34">
        <v>2</v>
      </c>
      <c r="R114" s="45">
        <f t="shared" si="3"/>
        <v>2</v>
      </c>
      <c r="S114" s="46"/>
      <c r="T114" s="47">
        <f t="shared" si="5"/>
        <v>0</v>
      </c>
      <c r="U114" s="48"/>
    </row>
    <row r="115" s="2" customFormat="1" ht="49" customHeight="1" spans="1:21">
      <c r="A115" s="23">
        <v>112</v>
      </c>
      <c r="B115" s="24"/>
      <c r="C115" s="25" t="s">
        <v>450</v>
      </c>
      <c r="D115" s="26" t="s">
        <v>434</v>
      </c>
      <c r="E115" s="26" t="s">
        <v>451</v>
      </c>
      <c r="F115" s="27"/>
      <c r="G115" s="27"/>
      <c r="H115" s="28" t="s">
        <v>452</v>
      </c>
      <c r="I115" s="32" t="s">
        <v>122</v>
      </c>
      <c r="J115" s="33"/>
      <c r="K115" s="34"/>
      <c r="L115" s="33"/>
      <c r="M115" s="34"/>
      <c r="N115" s="33"/>
      <c r="O115" s="34"/>
      <c r="P115" s="33" t="s">
        <v>453</v>
      </c>
      <c r="Q115" s="34">
        <v>1</v>
      </c>
      <c r="R115" s="45">
        <f t="shared" si="3"/>
        <v>1</v>
      </c>
      <c r="S115" s="46"/>
      <c r="T115" s="47">
        <f t="shared" si="5"/>
        <v>0</v>
      </c>
      <c r="U115" s="48"/>
    </row>
    <row r="116" s="2" customFormat="1" ht="49" customHeight="1" spans="1:21">
      <c r="A116" s="23">
        <v>113</v>
      </c>
      <c r="B116" s="24"/>
      <c r="C116" s="25" t="s">
        <v>454</v>
      </c>
      <c r="D116" s="26" t="s">
        <v>439</v>
      </c>
      <c r="E116" s="26" t="s">
        <v>455</v>
      </c>
      <c r="F116" s="27"/>
      <c r="G116" s="27"/>
      <c r="H116" s="28" t="s">
        <v>456</v>
      </c>
      <c r="I116" s="32" t="s">
        <v>25</v>
      </c>
      <c r="J116" s="33"/>
      <c r="K116" s="34"/>
      <c r="L116" s="33"/>
      <c r="M116" s="34"/>
      <c r="N116" s="33"/>
      <c r="O116" s="34"/>
      <c r="P116" s="33" t="s">
        <v>457</v>
      </c>
      <c r="Q116" s="34">
        <v>1</v>
      </c>
      <c r="R116" s="45">
        <f t="shared" si="3"/>
        <v>1</v>
      </c>
      <c r="S116" s="46"/>
      <c r="T116" s="47">
        <f t="shared" si="5"/>
        <v>0</v>
      </c>
      <c r="U116" s="48"/>
    </row>
    <row r="117" s="2" customFormat="1" ht="49" customHeight="1" spans="1:21">
      <c r="A117" s="23">
        <v>114</v>
      </c>
      <c r="B117" s="24"/>
      <c r="C117" s="25" t="s">
        <v>454</v>
      </c>
      <c r="D117" s="26" t="s">
        <v>439</v>
      </c>
      <c r="E117" s="26" t="s">
        <v>458</v>
      </c>
      <c r="F117" s="27"/>
      <c r="G117" s="27"/>
      <c r="H117" s="28" t="s">
        <v>459</v>
      </c>
      <c r="I117" s="32" t="s">
        <v>25</v>
      </c>
      <c r="J117" s="33"/>
      <c r="K117" s="34"/>
      <c r="L117" s="33"/>
      <c r="M117" s="34"/>
      <c r="N117" s="33"/>
      <c r="O117" s="34"/>
      <c r="P117" s="33" t="s">
        <v>460</v>
      </c>
      <c r="Q117" s="34">
        <v>1</v>
      </c>
      <c r="R117" s="45">
        <f t="shared" si="3"/>
        <v>1</v>
      </c>
      <c r="S117" s="46"/>
      <c r="T117" s="47">
        <f t="shared" si="5"/>
        <v>0</v>
      </c>
      <c r="U117" s="48"/>
    </row>
    <row r="118" s="2" customFormat="1" ht="49" customHeight="1" spans="1:21">
      <c r="A118" s="23">
        <v>115</v>
      </c>
      <c r="B118" s="24"/>
      <c r="C118" s="25" t="s">
        <v>454</v>
      </c>
      <c r="D118" s="26" t="s">
        <v>439</v>
      </c>
      <c r="E118" s="26" t="s">
        <v>461</v>
      </c>
      <c r="F118" s="27"/>
      <c r="G118" s="27"/>
      <c r="H118" s="28" t="s">
        <v>462</v>
      </c>
      <c r="I118" s="32" t="s">
        <v>25</v>
      </c>
      <c r="J118" s="33"/>
      <c r="K118" s="34"/>
      <c r="L118" s="33"/>
      <c r="M118" s="34"/>
      <c r="N118" s="33"/>
      <c r="O118" s="34"/>
      <c r="P118" s="33" t="s">
        <v>463</v>
      </c>
      <c r="Q118" s="34">
        <v>1</v>
      </c>
      <c r="R118" s="45">
        <f t="shared" si="3"/>
        <v>1</v>
      </c>
      <c r="S118" s="46"/>
      <c r="T118" s="47">
        <f t="shared" si="5"/>
        <v>0</v>
      </c>
      <c r="U118" s="48"/>
    </row>
    <row r="119" s="2" customFormat="1" ht="49" customHeight="1" spans="1:21">
      <c r="A119" s="23">
        <v>116</v>
      </c>
      <c r="B119" s="24"/>
      <c r="C119" s="25" t="s">
        <v>464</v>
      </c>
      <c r="D119" s="26" t="s">
        <v>439</v>
      </c>
      <c r="E119" s="26" t="s">
        <v>465</v>
      </c>
      <c r="F119" s="27"/>
      <c r="G119" s="27"/>
      <c r="H119" s="28" t="s">
        <v>466</v>
      </c>
      <c r="I119" s="32" t="s">
        <v>25</v>
      </c>
      <c r="J119" s="33"/>
      <c r="K119" s="34"/>
      <c r="L119" s="33"/>
      <c r="M119" s="34"/>
      <c r="N119" s="33"/>
      <c r="O119" s="34"/>
      <c r="P119" s="33" t="s">
        <v>467</v>
      </c>
      <c r="Q119" s="34">
        <v>2</v>
      </c>
      <c r="R119" s="45">
        <f t="shared" si="3"/>
        <v>2</v>
      </c>
      <c r="S119" s="46"/>
      <c r="T119" s="47">
        <f t="shared" si="5"/>
        <v>0</v>
      </c>
      <c r="U119" s="48"/>
    </row>
    <row r="120" s="2" customFormat="1" ht="120" customHeight="1" spans="1:21">
      <c r="A120" s="23">
        <v>117</v>
      </c>
      <c r="B120" s="24"/>
      <c r="C120" s="25" t="s">
        <v>468</v>
      </c>
      <c r="D120" s="26" t="s">
        <v>434</v>
      </c>
      <c r="E120" s="26" t="s">
        <v>469</v>
      </c>
      <c r="F120" s="27"/>
      <c r="G120" s="27"/>
      <c r="H120" s="28" t="s">
        <v>470</v>
      </c>
      <c r="I120" s="32" t="s">
        <v>25</v>
      </c>
      <c r="J120" s="33"/>
      <c r="K120" s="34"/>
      <c r="L120" s="33"/>
      <c r="M120" s="34"/>
      <c r="N120" s="33"/>
      <c r="O120" s="34"/>
      <c r="P120" s="33" t="s">
        <v>471</v>
      </c>
      <c r="Q120" s="34">
        <v>1</v>
      </c>
      <c r="R120" s="45">
        <f t="shared" si="3"/>
        <v>1</v>
      </c>
      <c r="S120" s="46"/>
      <c r="T120" s="47">
        <f t="shared" si="5"/>
        <v>0</v>
      </c>
      <c r="U120" s="48"/>
    </row>
    <row r="121" s="2" customFormat="1" ht="122" customHeight="1" spans="1:21">
      <c r="A121" s="23">
        <v>118</v>
      </c>
      <c r="B121" s="26"/>
      <c r="C121" s="26" t="s">
        <v>472</v>
      </c>
      <c r="D121" s="26" t="s">
        <v>434</v>
      </c>
      <c r="E121" s="26" t="s">
        <v>473</v>
      </c>
      <c r="F121" s="26"/>
      <c r="G121" s="26"/>
      <c r="H121" s="26" t="s">
        <v>470</v>
      </c>
      <c r="I121" s="32" t="s">
        <v>25</v>
      </c>
      <c r="J121" s="33"/>
      <c r="K121" s="34"/>
      <c r="L121" s="33"/>
      <c r="M121" s="34"/>
      <c r="N121" s="33"/>
      <c r="O121" s="34"/>
      <c r="P121" s="33" t="s">
        <v>474</v>
      </c>
      <c r="Q121" s="34">
        <v>1</v>
      </c>
      <c r="R121" s="45">
        <f t="shared" si="3"/>
        <v>1</v>
      </c>
      <c r="S121" s="49"/>
      <c r="T121" s="47">
        <f t="shared" si="5"/>
        <v>0</v>
      </c>
      <c r="U121" s="50"/>
    </row>
    <row r="122" s="2" customFormat="1" ht="178" customHeight="1" spans="1:21">
      <c r="A122" s="23">
        <v>119</v>
      </c>
      <c r="B122" s="24"/>
      <c r="C122" s="25" t="s">
        <v>475</v>
      </c>
      <c r="D122" s="26" t="s">
        <v>434</v>
      </c>
      <c r="E122" s="26" t="s">
        <v>476</v>
      </c>
      <c r="F122" s="27"/>
      <c r="G122" s="27"/>
      <c r="H122" s="28" t="s">
        <v>477</v>
      </c>
      <c r="I122" s="32" t="s">
        <v>122</v>
      </c>
      <c r="J122" s="33"/>
      <c r="K122" s="34"/>
      <c r="L122" s="33"/>
      <c r="M122" s="34"/>
      <c r="N122" s="33"/>
      <c r="O122" s="34"/>
      <c r="P122" s="33" t="s">
        <v>478</v>
      </c>
      <c r="Q122" s="34">
        <v>1</v>
      </c>
      <c r="R122" s="45">
        <f t="shared" si="3"/>
        <v>1</v>
      </c>
      <c r="S122" s="46"/>
      <c r="T122" s="47">
        <f t="shared" si="5"/>
        <v>0</v>
      </c>
      <c r="U122" s="48"/>
    </row>
    <row r="123" s="2" customFormat="1" ht="94" customHeight="1" spans="1:21">
      <c r="A123" s="23">
        <v>120</v>
      </c>
      <c r="B123" s="24"/>
      <c r="C123" s="25" t="s">
        <v>479</v>
      </c>
      <c r="D123" s="26" t="s">
        <v>480</v>
      </c>
      <c r="E123" s="26" t="s">
        <v>481</v>
      </c>
      <c r="F123" s="27"/>
      <c r="G123" s="27"/>
      <c r="H123" s="28" t="s">
        <v>482</v>
      </c>
      <c r="I123" s="32" t="s">
        <v>25</v>
      </c>
      <c r="J123" s="33"/>
      <c r="K123" s="34"/>
      <c r="L123" s="33"/>
      <c r="M123" s="34"/>
      <c r="N123" s="33"/>
      <c r="O123" s="34"/>
      <c r="P123" s="33" t="s">
        <v>483</v>
      </c>
      <c r="Q123" s="34">
        <v>2</v>
      </c>
      <c r="R123" s="45">
        <f t="shared" si="3"/>
        <v>2</v>
      </c>
      <c r="S123" s="46"/>
      <c r="T123" s="47">
        <f t="shared" si="5"/>
        <v>0</v>
      </c>
      <c r="U123" s="48"/>
    </row>
    <row r="124" s="2" customFormat="1" ht="56" customHeight="1" spans="1:21">
      <c r="A124" s="23">
        <v>121</v>
      </c>
      <c r="B124" s="24"/>
      <c r="C124" s="25" t="s">
        <v>484</v>
      </c>
      <c r="D124" s="26" t="s">
        <v>485</v>
      </c>
      <c r="E124" s="26" t="s">
        <v>486</v>
      </c>
      <c r="F124" s="27"/>
      <c r="G124" s="27"/>
      <c r="H124" s="28" t="s">
        <v>487</v>
      </c>
      <c r="I124" s="32" t="s">
        <v>25</v>
      </c>
      <c r="J124" s="33"/>
      <c r="K124" s="34"/>
      <c r="L124" s="33"/>
      <c r="M124" s="34"/>
      <c r="N124" s="33"/>
      <c r="O124" s="34"/>
      <c r="P124" s="33" t="s">
        <v>488</v>
      </c>
      <c r="Q124" s="34">
        <v>2</v>
      </c>
      <c r="R124" s="45">
        <f t="shared" si="3"/>
        <v>2</v>
      </c>
      <c r="S124" s="46"/>
      <c r="T124" s="47">
        <f t="shared" si="5"/>
        <v>0</v>
      </c>
      <c r="U124" s="48"/>
    </row>
    <row r="125" s="2" customFormat="1" ht="49" customHeight="1" spans="1:21">
      <c r="A125" s="23">
        <v>122</v>
      </c>
      <c r="B125" s="24"/>
      <c r="C125" s="25" t="s">
        <v>489</v>
      </c>
      <c r="D125" s="26" t="s">
        <v>490</v>
      </c>
      <c r="E125" s="26" t="s">
        <v>491</v>
      </c>
      <c r="F125" s="27"/>
      <c r="G125" s="27"/>
      <c r="H125" s="28"/>
      <c r="I125" s="32" t="s">
        <v>25</v>
      </c>
      <c r="J125" s="33" t="s">
        <v>492</v>
      </c>
      <c r="K125" s="34">
        <v>5</v>
      </c>
      <c r="L125" s="33"/>
      <c r="M125" s="34"/>
      <c r="N125" s="33"/>
      <c r="O125" s="34"/>
      <c r="P125" s="33"/>
      <c r="Q125" s="34"/>
      <c r="R125" s="45">
        <f t="shared" si="3"/>
        <v>5</v>
      </c>
      <c r="S125" s="46"/>
      <c r="T125" s="47">
        <f t="shared" si="5"/>
        <v>0</v>
      </c>
      <c r="U125" s="48"/>
    </row>
    <row r="126" s="2" customFormat="1" ht="65" customHeight="1" spans="1:21">
      <c r="A126" s="23">
        <v>123</v>
      </c>
      <c r="B126" s="24"/>
      <c r="C126" s="25" t="s">
        <v>493</v>
      </c>
      <c r="D126" s="26" t="s">
        <v>494</v>
      </c>
      <c r="E126" s="26" t="s">
        <v>495</v>
      </c>
      <c r="F126" s="27"/>
      <c r="G126" s="27"/>
      <c r="H126" s="28" t="s">
        <v>496</v>
      </c>
      <c r="I126" s="32" t="s">
        <v>25</v>
      </c>
      <c r="J126" s="33" t="s">
        <v>497</v>
      </c>
      <c r="K126" s="34">
        <v>2</v>
      </c>
      <c r="L126" s="33"/>
      <c r="M126" s="34"/>
      <c r="N126" s="33"/>
      <c r="O126" s="34"/>
      <c r="P126" s="33"/>
      <c r="Q126" s="34"/>
      <c r="R126" s="45">
        <f t="shared" si="3"/>
        <v>2</v>
      </c>
      <c r="S126" s="46"/>
      <c r="T126" s="47">
        <f t="shared" si="5"/>
        <v>0</v>
      </c>
      <c r="U126" s="48"/>
    </row>
    <row r="127" s="2" customFormat="1" ht="42" customHeight="1" spans="1:21">
      <c r="A127" s="23">
        <v>124</v>
      </c>
      <c r="B127" s="24"/>
      <c r="C127" s="25" t="s">
        <v>498</v>
      </c>
      <c r="D127" s="26" t="s">
        <v>499</v>
      </c>
      <c r="E127" s="26" t="s">
        <v>500</v>
      </c>
      <c r="F127" s="27"/>
      <c r="G127" s="27"/>
      <c r="H127" s="28"/>
      <c r="I127" s="32" t="s">
        <v>25</v>
      </c>
      <c r="J127" s="33" t="s">
        <v>501</v>
      </c>
      <c r="K127" s="34">
        <v>5</v>
      </c>
      <c r="L127" s="33"/>
      <c r="M127" s="34"/>
      <c r="N127" s="33"/>
      <c r="O127" s="34"/>
      <c r="P127" s="33"/>
      <c r="Q127" s="34"/>
      <c r="R127" s="45">
        <f t="shared" si="3"/>
        <v>5</v>
      </c>
      <c r="S127" s="46"/>
      <c r="T127" s="47">
        <f t="shared" si="5"/>
        <v>0</v>
      </c>
      <c r="U127" s="48"/>
    </row>
    <row r="128" s="2" customFormat="1" ht="42" customHeight="1" spans="1:21">
      <c r="A128" s="23">
        <v>125</v>
      </c>
      <c r="B128" s="24"/>
      <c r="C128" s="25" t="s">
        <v>502</v>
      </c>
      <c r="D128" s="26" t="s">
        <v>499</v>
      </c>
      <c r="E128" s="26" t="s">
        <v>503</v>
      </c>
      <c r="F128" s="27"/>
      <c r="G128" s="27"/>
      <c r="H128" s="28" t="s">
        <v>504</v>
      </c>
      <c r="I128" s="32" t="s">
        <v>25</v>
      </c>
      <c r="J128" s="33" t="s">
        <v>505</v>
      </c>
      <c r="K128" s="34">
        <v>5</v>
      </c>
      <c r="L128" s="33"/>
      <c r="M128" s="34"/>
      <c r="N128" s="33"/>
      <c r="O128" s="34"/>
      <c r="P128" s="33"/>
      <c r="Q128" s="34"/>
      <c r="R128" s="45">
        <f t="shared" si="3"/>
        <v>5</v>
      </c>
      <c r="S128" s="46"/>
      <c r="T128" s="47">
        <f t="shared" si="5"/>
        <v>0</v>
      </c>
      <c r="U128" s="48"/>
    </row>
    <row r="129" s="2" customFormat="1" ht="42" customHeight="1" spans="1:21">
      <c r="A129" s="23">
        <v>126</v>
      </c>
      <c r="B129" s="24"/>
      <c r="C129" s="25" t="s">
        <v>506</v>
      </c>
      <c r="D129" s="26" t="s">
        <v>499</v>
      </c>
      <c r="E129" s="26" t="s">
        <v>507</v>
      </c>
      <c r="F129" s="27"/>
      <c r="G129" s="27"/>
      <c r="H129" s="28"/>
      <c r="I129" s="32" t="s">
        <v>25</v>
      </c>
      <c r="J129" s="33" t="s">
        <v>508</v>
      </c>
      <c r="K129" s="34">
        <v>5</v>
      </c>
      <c r="L129" s="33"/>
      <c r="M129" s="34"/>
      <c r="N129" s="33"/>
      <c r="O129" s="34"/>
      <c r="P129" s="33"/>
      <c r="Q129" s="34"/>
      <c r="R129" s="45">
        <f t="shared" si="3"/>
        <v>5</v>
      </c>
      <c r="S129" s="46"/>
      <c r="T129" s="47">
        <f t="shared" si="5"/>
        <v>0</v>
      </c>
      <c r="U129" s="48"/>
    </row>
    <row r="130" s="2" customFormat="1" ht="42" customHeight="1" spans="1:21">
      <c r="A130" s="23">
        <v>127</v>
      </c>
      <c r="B130" s="24"/>
      <c r="C130" s="25" t="s">
        <v>509</v>
      </c>
      <c r="D130" s="26" t="s">
        <v>499</v>
      </c>
      <c r="E130" s="26" t="s">
        <v>510</v>
      </c>
      <c r="F130" s="27"/>
      <c r="G130" s="27"/>
      <c r="H130" s="28"/>
      <c r="I130" s="32" t="s">
        <v>25</v>
      </c>
      <c r="J130" s="33" t="s">
        <v>511</v>
      </c>
      <c r="K130" s="34">
        <v>5</v>
      </c>
      <c r="L130" s="33"/>
      <c r="M130" s="34"/>
      <c r="N130" s="33"/>
      <c r="O130" s="34"/>
      <c r="P130" s="33"/>
      <c r="Q130" s="34"/>
      <c r="R130" s="45">
        <f t="shared" si="3"/>
        <v>5</v>
      </c>
      <c r="S130" s="46"/>
      <c r="T130" s="47">
        <f t="shared" si="5"/>
        <v>0</v>
      </c>
      <c r="U130" s="48"/>
    </row>
    <row r="131" s="2" customFormat="1" ht="42" customHeight="1" spans="1:21">
      <c r="A131" s="23">
        <v>128</v>
      </c>
      <c r="B131" s="24"/>
      <c r="C131" s="25" t="s">
        <v>512</v>
      </c>
      <c r="D131" s="26" t="s">
        <v>513</v>
      </c>
      <c r="E131" s="26" t="s">
        <v>514</v>
      </c>
      <c r="F131" s="27"/>
      <c r="G131" s="27"/>
      <c r="H131" s="28" t="s">
        <v>515</v>
      </c>
      <c r="I131" s="32" t="s">
        <v>122</v>
      </c>
      <c r="J131" s="33" t="s">
        <v>516</v>
      </c>
      <c r="K131" s="34">
        <v>10</v>
      </c>
      <c r="L131" s="33"/>
      <c r="M131" s="34"/>
      <c r="N131" s="33"/>
      <c r="O131" s="34"/>
      <c r="P131" s="33"/>
      <c r="Q131" s="34"/>
      <c r="R131" s="45">
        <f t="shared" si="3"/>
        <v>10</v>
      </c>
      <c r="S131" s="46"/>
      <c r="T131" s="47">
        <f t="shared" si="5"/>
        <v>0</v>
      </c>
      <c r="U131" s="48"/>
    </row>
    <row r="132" s="2" customFormat="1" ht="42" customHeight="1" spans="1:21">
      <c r="A132" s="23">
        <v>129</v>
      </c>
      <c r="B132" s="26"/>
      <c r="C132" s="26" t="s">
        <v>243</v>
      </c>
      <c r="D132" s="26" t="s">
        <v>513</v>
      </c>
      <c r="E132" s="26" t="s">
        <v>517</v>
      </c>
      <c r="F132" s="26"/>
      <c r="G132" s="26"/>
      <c r="H132" s="26" t="s">
        <v>518</v>
      </c>
      <c r="I132" s="32" t="s">
        <v>25</v>
      </c>
      <c r="J132" s="33" t="s">
        <v>519</v>
      </c>
      <c r="K132" s="34">
        <v>2</v>
      </c>
      <c r="L132" s="33"/>
      <c r="M132" s="34"/>
      <c r="N132" s="33"/>
      <c r="O132" s="34"/>
      <c r="P132" s="33"/>
      <c r="Q132" s="34"/>
      <c r="R132" s="45">
        <f t="shared" ref="R132:R166" si="6">K132+M132+O132+Q132</f>
        <v>2</v>
      </c>
      <c r="S132" s="49"/>
      <c r="T132" s="47">
        <f t="shared" si="5"/>
        <v>0</v>
      </c>
      <c r="U132" s="50"/>
    </row>
    <row r="133" s="2" customFormat="1" ht="42" customHeight="1" spans="1:21">
      <c r="A133" s="23">
        <v>130</v>
      </c>
      <c r="B133" s="24"/>
      <c r="C133" s="25" t="s">
        <v>243</v>
      </c>
      <c r="D133" s="26" t="s">
        <v>513</v>
      </c>
      <c r="E133" s="26" t="s">
        <v>520</v>
      </c>
      <c r="F133" s="27"/>
      <c r="G133" s="27"/>
      <c r="H133" s="28" t="s">
        <v>521</v>
      </c>
      <c r="I133" s="32" t="s">
        <v>25</v>
      </c>
      <c r="J133" s="33" t="s">
        <v>522</v>
      </c>
      <c r="K133" s="34">
        <v>2</v>
      </c>
      <c r="L133" s="33"/>
      <c r="M133" s="34"/>
      <c r="N133" s="33"/>
      <c r="O133" s="34"/>
      <c r="P133" s="33"/>
      <c r="Q133" s="34"/>
      <c r="R133" s="45">
        <f t="shared" si="6"/>
        <v>2</v>
      </c>
      <c r="S133" s="46"/>
      <c r="T133" s="47">
        <f t="shared" ref="T133:T166" si="7">R133*S133</f>
        <v>0</v>
      </c>
      <c r="U133" s="48"/>
    </row>
    <row r="134" s="2" customFormat="1" ht="42" customHeight="1" spans="1:21">
      <c r="A134" s="23">
        <v>131</v>
      </c>
      <c r="B134" s="24"/>
      <c r="C134" s="25" t="s">
        <v>243</v>
      </c>
      <c r="D134" s="26" t="s">
        <v>513</v>
      </c>
      <c r="E134" s="26" t="s">
        <v>523</v>
      </c>
      <c r="F134" s="27"/>
      <c r="G134" s="27"/>
      <c r="H134" s="28" t="s">
        <v>524</v>
      </c>
      <c r="I134" s="32" t="s">
        <v>25</v>
      </c>
      <c r="J134" s="33" t="s">
        <v>525</v>
      </c>
      <c r="K134" s="34">
        <v>2</v>
      </c>
      <c r="L134" s="33"/>
      <c r="M134" s="34"/>
      <c r="N134" s="33"/>
      <c r="O134" s="34"/>
      <c r="P134" s="33"/>
      <c r="Q134" s="34"/>
      <c r="R134" s="45">
        <f t="shared" si="6"/>
        <v>2</v>
      </c>
      <c r="S134" s="46"/>
      <c r="T134" s="47">
        <f t="shared" si="7"/>
        <v>0</v>
      </c>
      <c r="U134" s="48"/>
    </row>
    <row r="135" s="2" customFormat="1" ht="42" customHeight="1" spans="1:21">
      <c r="A135" s="23">
        <v>132</v>
      </c>
      <c r="B135" s="24"/>
      <c r="C135" s="25" t="s">
        <v>243</v>
      </c>
      <c r="D135" s="26" t="s">
        <v>513</v>
      </c>
      <c r="E135" s="26" t="s">
        <v>526</v>
      </c>
      <c r="F135" s="27"/>
      <c r="G135" s="27"/>
      <c r="H135" s="28" t="s">
        <v>521</v>
      </c>
      <c r="I135" s="32" t="s">
        <v>25</v>
      </c>
      <c r="J135" s="33" t="s">
        <v>527</v>
      </c>
      <c r="K135" s="34">
        <v>2</v>
      </c>
      <c r="L135" s="33"/>
      <c r="M135" s="34"/>
      <c r="N135" s="33"/>
      <c r="O135" s="34"/>
      <c r="P135" s="33"/>
      <c r="Q135" s="34"/>
      <c r="R135" s="45">
        <f t="shared" si="6"/>
        <v>2</v>
      </c>
      <c r="S135" s="46"/>
      <c r="T135" s="47">
        <f t="shared" si="7"/>
        <v>0</v>
      </c>
      <c r="U135" s="48"/>
    </row>
    <row r="136" s="2" customFormat="1" ht="42" customHeight="1" spans="1:21">
      <c r="A136" s="23">
        <v>133</v>
      </c>
      <c r="B136" s="24"/>
      <c r="C136" s="25" t="s">
        <v>243</v>
      </c>
      <c r="D136" s="26" t="s">
        <v>513</v>
      </c>
      <c r="E136" s="26" t="s">
        <v>528</v>
      </c>
      <c r="F136" s="27"/>
      <c r="G136" s="27"/>
      <c r="H136" s="28" t="s">
        <v>529</v>
      </c>
      <c r="I136" s="32" t="s">
        <v>25</v>
      </c>
      <c r="J136" s="33" t="s">
        <v>530</v>
      </c>
      <c r="K136" s="34">
        <v>2</v>
      </c>
      <c r="L136" s="33"/>
      <c r="M136" s="34"/>
      <c r="N136" s="33"/>
      <c r="O136" s="34"/>
      <c r="P136" s="33"/>
      <c r="Q136" s="34"/>
      <c r="R136" s="45">
        <f t="shared" si="6"/>
        <v>2</v>
      </c>
      <c r="S136" s="46"/>
      <c r="T136" s="47">
        <f t="shared" si="7"/>
        <v>0</v>
      </c>
      <c r="U136" s="48"/>
    </row>
    <row r="137" s="2" customFormat="1" ht="42" customHeight="1" spans="1:21">
      <c r="A137" s="23">
        <v>134</v>
      </c>
      <c r="B137" s="24"/>
      <c r="C137" s="25" t="s">
        <v>395</v>
      </c>
      <c r="D137" s="26"/>
      <c r="E137" s="26" t="s">
        <v>531</v>
      </c>
      <c r="F137" s="27"/>
      <c r="G137" s="27"/>
      <c r="H137" s="28"/>
      <c r="I137" s="32" t="s">
        <v>25</v>
      </c>
      <c r="J137" s="33" t="s">
        <v>532</v>
      </c>
      <c r="K137" s="34">
        <v>5</v>
      </c>
      <c r="L137" s="33"/>
      <c r="M137" s="34"/>
      <c r="N137" s="33"/>
      <c r="O137" s="34"/>
      <c r="P137" s="33"/>
      <c r="Q137" s="34"/>
      <c r="R137" s="45">
        <f t="shared" si="6"/>
        <v>5</v>
      </c>
      <c r="S137" s="46"/>
      <c r="T137" s="47">
        <f t="shared" si="7"/>
        <v>0</v>
      </c>
      <c r="U137" s="48"/>
    </row>
    <row r="138" s="2" customFormat="1" ht="83" customHeight="1" spans="1:21">
      <c r="A138" s="23">
        <v>135</v>
      </c>
      <c r="B138" s="24"/>
      <c r="C138" s="25" t="s">
        <v>533</v>
      </c>
      <c r="D138" s="26" t="s">
        <v>534</v>
      </c>
      <c r="E138" s="26" t="s">
        <v>535</v>
      </c>
      <c r="F138" s="27"/>
      <c r="G138" s="27"/>
      <c r="H138" s="28" t="s">
        <v>536</v>
      </c>
      <c r="I138" s="32" t="s">
        <v>51</v>
      </c>
      <c r="J138" s="33"/>
      <c r="K138" s="34"/>
      <c r="L138" s="33" t="s">
        <v>537</v>
      </c>
      <c r="M138" s="34">
        <v>1</v>
      </c>
      <c r="N138" s="33"/>
      <c r="O138" s="34"/>
      <c r="P138" s="33"/>
      <c r="Q138" s="34"/>
      <c r="R138" s="45">
        <f t="shared" si="6"/>
        <v>1</v>
      </c>
      <c r="S138" s="46"/>
      <c r="T138" s="47">
        <f t="shared" si="7"/>
        <v>0</v>
      </c>
      <c r="U138" s="48"/>
    </row>
    <row r="139" s="2" customFormat="1" ht="50" customHeight="1" spans="1:21">
      <c r="A139" s="23">
        <v>136</v>
      </c>
      <c r="B139" s="24"/>
      <c r="C139" s="25" t="s">
        <v>538</v>
      </c>
      <c r="D139" s="26" t="s">
        <v>534</v>
      </c>
      <c r="E139" s="26" t="s">
        <v>539</v>
      </c>
      <c r="F139" s="27"/>
      <c r="G139" s="27"/>
      <c r="H139" s="28" t="s">
        <v>540</v>
      </c>
      <c r="I139" s="32" t="s">
        <v>51</v>
      </c>
      <c r="J139" s="33"/>
      <c r="K139" s="34"/>
      <c r="L139" s="33" t="s">
        <v>541</v>
      </c>
      <c r="M139" s="34">
        <v>2</v>
      </c>
      <c r="N139" s="33"/>
      <c r="O139" s="34"/>
      <c r="P139" s="33"/>
      <c r="Q139" s="34"/>
      <c r="R139" s="45">
        <f t="shared" si="6"/>
        <v>2</v>
      </c>
      <c r="S139" s="46"/>
      <c r="T139" s="47">
        <f t="shared" si="7"/>
        <v>0</v>
      </c>
      <c r="U139" s="48"/>
    </row>
    <row r="140" s="2" customFormat="1" ht="50" customHeight="1" spans="1:21">
      <c r="A140" s="23">
        <v>137</v>
      </c>
      <c r="B140" s="24"/>
      <c r="C140" s="25" t="s">
        <v>293</v>
      </c>
      <c r="D140" s="26" t="s">
        <v>534</v>
      </c>
      <c r="E140" s="26" t="s">
        <v>542</v>
      </c>
      <c r="F140" s="27"/>
      <c r="G140" s="27"/>
      <c r="H140" s="28" t="s">
        <v>543</v>
      </c>
      <c r="I140" s="32" t="s">
        <v>25</v>
      </c>
      <c r="J140" s="33"/>
      <c r="K140" s="34"/>
      <c r="L140" s="33" t="s">
        <v>544</v>
      </c>
      <c r="M140" s="34">
        <v>4</v>
      </c>
      <c r="N140" s="33"/>
      <c r="O140" s="34"/>
      <c r="P140" s="33"/>
      <c r="Q140" s="34"/>
      <c r="R140" s="45">
        <f t="shared" si="6"/>
        <v>4</v>
      </c>
      <c r="S140" s="46"/>
      <c r="T140" s="47">
        <f t="shared" si="7"/>
        <v>0</v>
      </c>
      <c r="U140" s="48"/>
    </row>
    <row r="141" s="2" customFormat="1" ht="50" customHeight="1" spans="1:21">
      <c r="A141" s="23">
        <v>138</v>
      </c>
      <c r="B141" s="24"/>
      <c r="C141" s="25" t="s">
        <v>479</v>
      </c>
      <c r="D141" s="26" t="s">
        <v>545</v>
      </c>
      <c r="E141" s="26" t="s">
        <v>546</v>
      </c>
      <c r="F141" s="27"/>
      <c r="G141" s="27"/>
      <c r="H141" s="28"/>
      <c r="I141" s="32" t="s">
        <v>25</v>
      </c>
      <c r="J141" s="33" t="s">
        <v>547</v>
      </c>
      <c r="K141" s="34">
        <v>5</v>
      </c>
      <c r="L141" s="33"/>
      <c r="M141" s="34"/>
      <c r="N141" s="33"/>
      <c r="O141" s="34"/>
      <c r="P141" s="33"/>
      <c r="Q141" s="34"/>
      <c r="R141" s="45">
        <f t="shared" si="6"/>
        <v>5</v>
      </c>
      <c r="S141" s="46"/>
      <c r="T141" s="47">
        <f t="shared" si="7"/>
        <v>0</v>
      </c>
      <c r="U141" s="48"/>
    </row>
    <row r="142" s="2" customFormat="1" ht="50" customHeight="1" spans="1:21">
      <c r="A142" s="23">
        <v>139</v>
      </c>
      <c r="B142" s="24"/>
      <c r="C142" s="25" t="s">
        <v>33</v>
      </c>
      <c r="D142" s="26" t="s">
        <v>545</v>
      </c>
      <c r="E142" s="26"/>
      <c r="F142" s="27"/>
      <c r="G142" s="27"/>
      <c r="H142" s="28" t="s">
        <v>548</v>
      </c>
      <c r="I142" s="32" t="s">
        <v>25</v>
      </c>
      <c r="J142" s="33" t="s">
        <v>549</v>
      </c>
      <c r="K142" s="34">
        <v>5</v>
      </c>
      <c r="L142" s="33"/>
      <c r="M142" s="34"/>
      <c r="N142" s="33"/>
      <c r="O142" s="34"/>
      <c r="P142" s="33"/>
      <c r="Q142" s="34"/>
      <c r="R142" s="45">
        <f t="shared" si="6"/>
        <v>5</v>
      </c>
      <c r="S142" s="46"/>
      <c r="T142" s="47">
        <f t="shared" si="7"/>
        <v>0</v>
      </c>
      <c r="U142" s="48"/>
    </row>
    <row r="143" s="2" customFormat="1" ht="50" customHeight="1" spans="1:21">
      <c r="A143" s="23">
        <v>140</v>
      </c>
      <c r="B143" s="26"/>
      <c r="C143" s="26" t="s">
        <v>550</v>
      </c>
      <c r="D143" s="26" t="s">
        <v>545</v>
      </c>
      <c r="E143" s="26" t="s">
        <v>551</v>
      </c>
      <c r="F143" s="26"/>
      <c r="G143" s="26"/>
      <c r="H143" s="26" t="s">
        <v>552</v>
      </c>
      <c r="I143" s="32" t="s">
        <v>25</v>
      </c>
      <c r="J143" s="33" t="s">
        <v>553</v>
      </c>
      <c r="K143" s="34">
        <v>5</v>
      </c>
      <c r="L143" s="33"/>
      <c r="M143" s="34"/>
      <c r="N143" s="33"/>
      <c r="O143" s="34"/>
      <c r="P143" s="33"/>
      <c r="Q143" s="34"/>
      <c r="R143" s="45">
        <f t="shared" si="6"/>
        <v>5</v>
      </c>
      <c r="S143" s="49"/>
      <c r="T143" s="47">
        <f t="shared" si="7"/>
        <v>0</v>
      </c>
      <c r="U143" s="50"/>
    </row>
    <row r="144" s="2" customFormat="1" ht="50" customHeight="1" spans="1:21">
      <c r="A144" s="23">
        <v>141</v>
      </c>
      <c r="B144" s="24"/>
      <c r="C144" s="25" t="s">
        <v>554</v>
      </c>
      <c r="D144" s="26" t="s">
        <v>545</v>
      </c>
      <c r="E144" s="26" t="s">
        <v>555</v>
      </c>
      <c r="F144" s="27"/>
      <c r="G144" s="27"/>
      <c r="H144" s="28" t="s">
        <v>504</v>
      </c>
      <c r="I144" s="32" t="s">
        <v>25</v>
      </c>
      <c r="J144" s="33" t="s">
        <v>556</v>
      </c>
      <c r="K144" s="34">
        <v>5</v>
      </c>
      <c r="L144" s="33"/>
      <c r="M144" s="34"/>
      <c r="N144" s="33"/>
      <c r="O144" s="34"/>
      <c r="P144" s="33"/>
      <c r="Q144" s="34"/>
      <c r="R144" s="45">
        <f t="shared" si="6"/>
        <v>5</v>
      </c>
      <c r="S144" s="46"/>
      <c r="T144" s="47">
        <f t="shared" si="7"/>
        <v>0</v>
      </c>
      <c r="U144" s="48"/>
    </row>
    <row r="145" s="2" customFormat="1" ht="50" customHeight="1" spans="1:21">
      <c r="A145" s="23">
        <v>142</v>
      </c>
      <c r="B145" s="24"/>
      <c r="C145" s="25" t="s">
        <v>243</v>
      </c>
      <c r="D145" s="26" t="s">
        <v>545</v>
      </c>
      <c r="E145" s="26" t="s">
        <v>557</v>
      </c>
      <c r="F145" s="27"/>
      <c r="G145" s="27"/>
      <c r="H145" s="28" t="s">
        <v>405</v>
      </c>
      <c r="I145" s="32" t="s">
        <v>25</v>
      </c>
      <c r="J145" s="33" t="s">
        <v>558</v>
      </c>
      <c r="K145" s="34">
        <v>5</v>
      </c>
      <c r="L145" s="33"/>
      <c r="M145" s="34"/>
      <c r="N145" s="33"/>
      <c r="O145" s="34"/>
      <c r="P145" s="33"/>
      <c r="Q145" s="34"/>
      <c r="R145" s="45">
        <f t="shared" si="6"/>
        <v>5</v>
      </c>
      <c r="S145" s="46"/>
      <c r="T145" s="47">
        <f t="shared" si="7"/>
        <v>0</v>
      </c>
      <c r="U145" s="48"/>
    </row>
    <row r="146" s="2" customFormat="1" ht="50" customHeight="1" spans="1:21">
      <c r="A146" s="23">
        <v>143</v>
      </c>
      <c r="B146" s="24"/>
      <c r="C146" s="25" t="s">
        <v>243</v>
      </c>
      <c r="D146" s="26" t="s">
        <v>545</v>
      </c>
      <c r="E146" s="26" t="s">
        <v>557</v>
      </c>
      <c r="F146" s="27"/>
      <c r="G146" s="27"/>
      <c r="H146" s="28" t="s">
        <v>559</v>
      </c>
      <c r="I146" s="32" t="s">
        <v>25</v>
      </c>
      <c r="J146" s="33" t="s">
        <v>560</v>
      </c>
      <c r="K146" s="34">
        <v>5</v>
      </c>
      <c r="L146" s="33"/>
      <c r="M146" s="34"/>
      <c r="N146" s="33"/>
      <c r="O146" s="34"/>
      <c r="P146" s="33"/>
      <c r="Q146" s="34"/>
      <c r="R146" s="45">
        <f t="shared" si="6"/>
        <v>5</v>
      </c>
      <c r="S146" s="46"/>
      <c r="T146" s="47">
        <f t="shared" si="7"/>
        <v>0</v>
      </c>
      <c r="U146" s="48"/>
    </row>
    <row r="147" s="2" customFormat="1" ht="50" customHeight="1" spans="1:21">
      <c r="A147" s="23">
        <v>144</v>
      </c>
      <c r="B147" s="24"/>
      <c r="C147" s="25" t="s">
        <v>243</v>
      </c>
      <c r="D147" s="26" t="s">
        <v>545</v>
      </c>
      <c r="E147" s="26" t="s">
        <v>561</v>
      </c>
      <c r="F147" s="27"/>
      <c r="G147" s="27"/>
      <c r="H147" s="28" t="s">
        <v>562</v>
      </c>
      <c r="I147" s="32" t="s">
        <v>25</v>
      </c>
      <c r="J147" s="33" t="s">
        <v>563</v>
      </c>
      <c r="K147" s="34">
        <v>5</v>
      </c>
      <c r="L147" s="33"/>
      <c r="M147" s="34"/>
      <c r="N147" s="33"/>
      <c r="O147" s="34"/>
      <c r="P147" s="33"/>
      <c r="Q147" s="34"/>
      <c r="R147" s="45">
        <f t="shared" si="6"/>
        <v>5</v>
      </c>
      <c r="S147" s="46"/>
      <c r="T147" s="47">
        <f t="shared" si="7"/>
        <v>0</v>
      </c>
      <c r="U147" s="48"/>
    </row>
    <row r="148" s="2" customFormat="1" ht="339" customHeight="1" spans="1:21">
      <c r="A148" s="23">
        <v>145</v>
      </c>
      <c r="B148" s="24"/>
      <c r="C148" s="25" t="s">
        <v>564</v>
      </c>
      <c r="D148" s="26" t="s">
        <v>565</v>
      </c>
      <c r="E148" s="26" t="s">
        <v>566</v>
      </c>
      <c r="F148" s="27"/>
      <c r="G148" s="27"/>
      <c r="H148" s="28" t="s">
        <v>567</v>
      </c>
      <c r="I148" s="32" t="s">
        <v>122</v>
      </c>
      <c r="J148" s="33"/>
      <c r="K148" s="34"/>
      <c r="L148" s="33"/>
      <c r="M148" s="34"/>
      <c r="N148" s="33"/>
      <c r="O148" s="34"/>
      <c r="P148" s="33" t="s">
        <v>568</v>
      </c>
      <c r="Q148" s="34">
        <v>1</v>
      </c>
      <c r="R148" s="45">
        <f t="shared" si="6"/>
        <v>1</v>
      </c>
      <c r="S148" s="46"/>
      <c r="T148" s="47">
        <f t="shared" si="7"/>
        <v>0</v>
      </c>
      <c r="U148" s="48"/>
    </row>
    <row r="149" s="2" customFormat="1" ht="268" customHeight="1" spans="1:21">
      <c r="A149" s="23">
        <v>146</v>
      </c>
      <c r="B149" s="24"/>
      <c r="C149" s="25" t="s">
        <v>569</v>
      </c>
      <c r="D149" s="26" t="s">
        <v>565</v>
      </c>
      <c r="E149" s="26" t="s">
        <v>570</v>
      </c>
      <c r="F149" s="27"/>
      <c r="G149" s="27"/>
      <c r="H149" s="28" t="s">
        <v>571</v>
      </c>
      <c r="I149" s="32" t="s">
        <v>122</v>
      </c>
      <c r="J149" s="33"/>
      <c r="K149" s="34"/>
      <c r="L149" s="33"/>
      <c r="M149" s="34"/>
      <c r="N149" s="33"/>
      <c r="O149" s="34"/>
      <c r="P149" s="33" t="s">
        <v>572</v>
      </c>
      <c r="Q149" s="34">
        <v>1</v>
      </c>
      <c r="R149" s="45">
        <f t="shared" si="6"/>
        <v>1</v>
      </c>
      <c r="S149" s="46"/>
      <c r="T149" s="47">
        <f t="shared" si="7"/>
        <v>0</v>
      </c>
      <c r="U149" s="48"/>
    </row>
    <row r="150" s="2" customFormat="1" ht="47" customHeight="1" spans="1:21">
      <c r="A150" s="23">
        <v>147</v>
      </c>
      <c r="B150" s="24"/>
      <c r="C150" s="25" t="s">
        <v>573</v>
      </c>
      <c r="D150" s="26"/>
      <c r="E150" s="26" t="s">
        <v>574</v>
      </c>
      <c r="F150" s="27"/>
      <c r="G150" s="27"/>
      <c r="H150" s="28" t="s">
        <v>575</v>
      </c>
      <c r="I150" s="32" t="s">
        <v>25</v>
      </c>
      <c r="J150" s="33" t="s">
        <v>576</v>
      </c>
      <c r="K150" s="34">
        <v>5</v>
      </c>
      <c r="L150" s="33"/>
      <c r="M150" s="34"/>
      <c r="N150" s="33"/>
      <c r="O150" s="34"/>
      <c r="P150" s="33"/>
      <c r="Q150" s="34"/>
      <c r="R150" s="45">
        <f t="shared" si="6"/>
        <v>5</v>
      </c>
      <c r="S150" s="46"/>
      <c r="T150" s="47">
        <f t="shared" si="7"/>
        <v>0</v>
      </c>
      <c r="U150" s="48"/>
    </row>
    <row r="151" s="2" customFormat="1" ht="47" customHeight="1" spans="1:21">
      <c r="A151" s="23">
        <v>148</v>
      </c>
      <c r="B151" s="24"/>
      <c r="C151" s="25" t="s">
        <v>395</v>
      </c>
      <c r="D151" s="26"/>
      <c r="E151" s="26"/>
      <c r="F151" s="27"/>
      <c r="G151" s="27"/>
      <c r="H151" s="28" t="s">
        <v>577</v>
      </c>
      <c r="I151" s="32" t="s">
        <v>25</v>
      </c>
      <c r="J151" s="33" t="s">
        <v>578</v>
      </c>
      <c r="K151" s="34">
        <v>5</v>
      </c>
      <c r="L151" s="33"/>
      <c r="M151" s="34"/>
      <c r="N151" s="33"/>
      <c r="O151" s="34"/>
      <c r="P151" s="33"/>
      <c r="Q151" s="34"/>
      <c r="R151" s="45">
        <f t="shared" si="6"/>
        <v>5</v>
      </c>
      <c r="S151" s="46"/>
      <c r="T151" s="47">
        <f t="shared" si="7"/>
        <v>0</v>
      </c>
      <c r="U151" s="48"/>
    </row>
    <row r="152" s="2" customFormat="1" ht="47" customHeight="1" spans="1:21">
      <c r="A152" s="23">
        <v>149</v>
      </c>
      <c r="B152" s="24"/>
      <c r="C152" s="25" t="s">
        <v>243</v>
      </c>
      <c r="D152" s="26"/>
      <c r="E152" s="26" t="s">
        <v>579</v>
      </c>
      <c r="F152" s="27"/>
      <c r="G152" s="27"/>
      <c r="H152" s="28"/>
      <c r="I152" s="32" t="s">
        <v>25</v>
      </c>
      <c r="J152" s="33" t="s">
        <v>580</v>
      </c>
      <c r="K152" s="34">
        <v>5</v>
      </c>
      <c r="L152" s="33"/>
      <c r="M152" s="34"/>
      <c r="N152" s="33"/>
      <c r="O152" s="34"/>
      <c r="P152" s="33"/>
      <c r="Q152" s="34"/>
      <c r="R152" s="45">
        <f t="shared" si="6"/>
        <v>5</v>
      </c>
      <c r="S152" s="46"/>
      <c r="T152" s="47">
        <f t="shared" si="7"/>
        <v>0</v>
      </c>
      <c r="U152" s="48"/>
    </row>
    <row r="153" s="2" customFormat="1" ht="51" customHeight="1" spans="1:21">
      <c r="A153" s="23">
        <v>150</v>
      </c>
      <c r="B153" s="24"/>
      <c r="C153" s="25" t="s">
        <v>581</v>
      </c>
      <c r="D153" s="26" t="s">
        <v>582</v>
      </c>
      <c r="E153" s="26" t="s">
        <v>583</v>
      </c>
      <c r="F153" s="27"/>
      <c r="G153" s="27"/>
      <c r="H153" s="28"/>
      <c r="I153" s="32" t="s">
        <v>51</v>
      </c>
      <c r="J153" s="33"/>
      <c r="K153" s="34"/>
      <c r="L153" s="33" t="s">
        <v>584</v>
      </c>
      <c r="M153" s="34">
        <v>1</v>
      </c>
      <c r="N153" s="33"/>
      <c r="O153" s="34"/>
      <c r="P153" s="33"/>
      <c r="Q153" s="34"/>
      <c r="R153" s="45">
        <f t="shared" si="6"/>
        <v>1</v>
      </c>
      <c r="S153" s="46"/>
      <c r="T153" s="47">
        <f t="shared" si="7"/>
        <v>0</v>
      </c>
      <c r="U153" s="48"/>
    </row>
    <row r="154" s="2" customFormat="1" ht="51" customHeight="1" spans="1:21">
      <c r="A154" s="23">
        <v>151</v>
      </c>
      <c r="B154" s="26"/>
      <c r="C154" s="26" t="s">
        <v>293</v>
      </c>
      <c r="D154" s="26" t="s">
        <v>585</v>
      </c>
      <c r="E154" s="26" t="s">
        <v>586</v>
      </c>
      <c r="F154" s="26"/>
      <c r="G154" s="26"/>
      <c r="H154" s="26" t="s">
        <v>587</v>
      </c>
      <c r="I154" s="32" t="s">
        <v>25</v>
      </c>
      <c r="J154" s="33" t="s">
        <v>588</v>
      </c>
      <c r="K154" s="34">
        <v>5</v>
      </c>
      <c r="L154" s="33"/>
      <c r="M154" s="34"/>
      <c r="N154" s="33"/>
      <c r="O154" s="34"/>
      <c r="P154" s="33"/>
      <c r="Q154" s="34"/>
      <c r="R154" s="45">
        <f t="shared" si="6"/>
        <v>5</v>
      </c>
      <c r="S154" s="49"/>
      <c r="T154" s="47">
        <f t="shared" si="7"/>
        <v>0</v>
      </c>
      <c r="U154" s="50"/>
    </row>
    <row r="155" s="2" customFormat="1" ht="51" customHeight="1" spans="1:21">
      <c r="A155" s="23">
        <v>152</v>
      </c>
      <c r="B155" s="24"/>
      <c r="C155" s="25" t="s">
        <v>293</v>
      </c>
      <c r="D155" s="26" t="s">
        <v>585</v>
      </c>
      <c r="E155" s="26" t="s">
        <v>586</v>
      </c>
      <c r="F155" s="27"/>
      <c r="G155" s="27"/>
      <c r="H155" s="28" t="s">
        <v>589</v>
      </c>
      <c r="I155" s="32" t="s">
        <v>25</v>
      </c>
      <c r="J155" s="33" t="s">
        <v>590</v>
      </c>
      <c r="K155" s="34">
        <v>5</v>
      </c>
      <c r="L155" s="33"/>
      <c r="M155" s="34"/>
      <c r="N155" s="33"/>
      <c r="O155" s="34"/>
      <c r="P155" s="33"/>
      <c r="Q155" s="34"/>
      <c r="R155" s="45">
        <f t="shared" si="6"/>
        <v>5</v>
      </c>
      <c r="S155" s="46"/>
      <c r="T155" s="47">
        <f t="shared" si="7"/>
        <v>0</v>
      </c>
      <c r="U155" s="48"/>
    </row>
    <row r="156" s="2" customFormat="1" ht="51" customHeight="1" spans="1:21">
      <c r="A156" s="23">
        <v>153</v>
      </c>
      <c r="B156" s="24"/>
      <c r="C156" s="25" t="s">
        <v>243</v>
      </c>
      <c r="D156" s="26" t="s">
        <v>585</v>
      </c>
      <c r="E156" s="26" t="s">
        <v>591</v>
      </c>
      <c r="F156" s="27"/>
      <c r="G156" s="27"/>
      <c r="H156" s="28"/>
      <c r="I156" s="32" t="s">
        <v>25</v>
      </c>
      <c r="J156" s="33" t="s">
        <v>592</v>
      </c>
      <c r="K156" s="34">
        <v>5</v>
      </c>
      <c r="L156" s="33"/>
      <c r="M156" s="34"/>
      <c r="N156" s="33"/>
      <c r="O156" s="34"/>
      <c r="P156" s="33"/>
      <c r="Q156" s="34"/>
      <c r="R156" s="45">
        <f t="shared" si="6"/>
        <v>5</v>
      </c>
      <c r="S156" s="46"/>
      <c r="T156" s="47">
        <f t="shared" si="7"/>
        <v>0</v>
      </c>
      <c r="U156" s="48"/>
    </row>
    <row r="157" s="2" customFormat="1" ht="162" customHeight="1" spans="1:21">
      <c r="A157" s="23">
        <v>154</v>
      </c>
      <c r="B157" s="24"/>
      <c r="C157" s="25" t="s">
        <v>593</v>
      </c>
      <c r="D157" s="26" t="s">
        <v>434</v>
      </c>
      <c r="E157" s="26" t="s">
        <v>594</v>
      </c>
      <c r="F157" s="27"/>
      <c r="G157" s="27"/>
      <c r="H157" s="28" t="s">
        <v>595</v>
      </c>
      <c r="I157" s="32" t="s">
        <v>122</v>
      </c>
      <c r="J157" s="33"/>
      <c r="K157" s="34"/>
      <c r="L157" s="33"/>
      <c r="M157" s="34"/>
      <c r="N157" s="33"/>
      <c r="O157" s="34"/>
      <c r="P157" s="33" t="s">
        <v>596</v>
      </c>
      <c r="Q157" s="34">
        <v>2</v>
      </c>
      <c r="R157" s="45">
        <f t="shared" si="6"/>
        <v>2</v>
      </c>
      <c r="S157" s="46"/>
      <c r="T157" s="47">
        <f t="shared" si="7"/>
        <v>0</v>
      </c>
      <c r="U157" s="48"/>
    </row>
    <row r="158" s="2" customFormat="1" ht="97" customHeight="1" spans="1:21">
      <c r="A158" s="23">
        <v>155</v>
      </c>
      <c r="B158" s="24"/>
      <c r="C158" s="25" t="s">
        <v>597</v>
      </c>
      <c r="D158" s="26" t="s">
        <v>434</v>
      </c>
      <c r="E158" s="26" t="s">
        <v>598</v>
      </c>
      <c r="F158" s="27"/>
      <c r="G158" s="27"/>
      <c r="H158" s="28" t="s">
        <v>599</v>
      </c>
      <c r="I158" s="32" t="s">
        <v>51</v>
      </c>
      <c r="J158" s="33"/>
      <c r="K158" s="34"/>
      <c r="L158" s="33"/>
      <c r="M158" s="34"/>
      <c r="N158" s="33"/>
      <c r="O158" s="34"/>
      <c r="P158" s="33" t="s">
        <v>600</v>
      </c>
      <c r="Q158" s="34">
        <v>1</v>
      </c>
      <c r="R158" s="45">
        <f t="shared" si="6"/>
        <v>1</v>
      </c>
      <c r="S158" s="46"/>
      <c r="T158" s="47">
        <f t="shared" si="7"/>
        <v>0</v>
      </c>
      <c r="U158" s="48"/>
    </row>
    <row r="159" s="2" customFormat="1" ht="93" customHeight="1" spans="1:21">
      <c r="A159" s="23">
        <v>156</v>
      </c>
      <c r="B159" s="24"/>
      <c r="C159" s="25" t="s">
        <v>266</v>
      </c>
      <c r="D159" s="26" t="s">
        <v>434</v>
      </c>
      <c r="E159" s="26" t="s">
        <v>601</v>
      </c>
      <c r="F159" s="27"/>
      <c r="G159" s="27"/>
      <c r="H159" s="28" t="s">
        <v>602</v>
      </c>
      <c r="I159" s="32" t="s">
        <v>51</v>
      </c>
      <c r="J159" s="33"/>
      <c r="K159" s="34"/>
      <c r="L159" s="33"/>
      <c r="M159" s="34"/>
      <c r="N159" s="33"/>
      <c r="O159" s="34"/>
      <c r="P159" s="33" t="s">
        <v>603</v>
      </c>
      <c r="Q159" s="34">
        <v>1</v>
      </c>
      <c r="R159" s="45">
        <f t="shared" si="6"/>
        <v>1</v>
      </c>
      <c r="S159" s="46"/>
      <c r="T159" s="47">
        <f t="shared" si="7"/>
        <v>0</v>
      </c>
      <c r="U159" s="48"/>
    </row>
    <row r="160" s="2" customFormat="1" ht="117" customHeight="1" spans="1:21">
      <c r="A160" s="23">
        <v>157</v>
      </c>
      <c r="B160" s="24"/>
      <c r="C160" s="25" t="s">
        <v>604</v>
      </c>
      <c r="D160" s="26" t="s">
        <v>605</v>
      </c>
      <c r="E160" s="26" t="s">
        <v>606</v>
      </c>
      <c r="F160" s="27"/>
      <c r="G160" s="27"/>
      <c r="H160" s="28" t="s">
        <v>607</v>
      </c>
      <c r="I160" s="32" t="s">
        <v>122</v>
      </c>
      <c r="J160" s="33"/>
      <c r="K160" s="34"/>
      <c r="L160" s="33"/>
      <c r="M160" s="34"/>
      <c r="N160" s="33"/>
      <c r="O160" s="34"/>
      <c r="P160" s="33" t="s">
        <v>608</v>
      </c>
      <c r="Q160" s="34">
        <v>1</v>
      </c>
      <c r="R160" s="45">
        <f t="shared" si="6"/>
        <v>1</v>
      </c>
      <c r="S160" s="46"/>
      <c r="T160" s="47">
        <f t="shared" si="7"/>
        <v>0</v>
      </c>
      <c r="U160" s="48"/>
    </row>
    <row r="161" s="2" customFormat="1" ht="85" customHeight="1" spans="1:21">
      <c r="A161" s="23">
        <v>158</v>
      </c>
      <c r="B161" s="24"/>
      <c r="C161" s="25" t="s">
        <v>609</v>
      </c>
      <c r="D161" s="26" t="s">
        <v>605</v>
      </c>
      <c r="E161" s="26" t="s">
        <v>610</v>
      </c>
      <c r="F161" s="27"/>
      <c r="G161" s="27"/>
      <c r="H161" s="28" t="s">
        <v>611</v>
      </c>
      <c r="I161" s="32" t="s">
        <v>122</v>
      </c>
      <c r="J161" s="33"/>
      <c r="K161" s="34"/>
      <c r="L161" s="33"/>
      <c r="M161" s="34"/>
      <c r="N161" s="33"/>
      <c r="O161" s="34"/>
      <c r="P161" s="33" t="s">
        <v>612</v>
      </c>
      <c r="Q161" s="34">
        <v>1</v>
      </c>
      <c r="R161" s="45">
        <f t="shared" si="6"/>
        <v>1</v>
      </c>
      <c r="S161" s="46"/>
      <c r="T161" s="47">
        <f t="shared" si="7"/>
        <v>0</v>
      </c>
      <c r="U161" s="48"/>
    </row>
    <row r="162" s="2" customFormat="1" ht="85" customHeight="1" spans="1:21">
      <c r="A162" s="23">
        <v>159</v>
      </c>
      <c r="B162" s="24"/>
      <c r="C162" s="25" t="s">
        <v>613</v>
      </c>
      <c r="D162" s="26" t="s">
        <v>605</v>
      </c>
      <c r="E162" s="26" t="s">
        <v>614</v>
      </c>
      <c r="F162" s="27"/>
      <c r="G162" s="27"/>
      <c r="H162" s="28" t="s">
        <v>615</v>
      </c>
      <c r="I162" s="32" t="s">
        <v>122</v>
      </c>
      <c r="J162" s="33"/>
      <c r="K162" s="34"/>
      <c r="L162" s="33"/>
      <c r="M162" s="34"/>
      <c r="N162" s="33"/>
      <c r="O162" s="34"/>
      <c r="P162" s="33" t="s">
        <v>616</v>
      </c>
      <c r="Q162" s="34">
        <v>1</v>
      </c>
      <c r="R162" s="45">
        <f t="shared" si="6"/>
        <v>1</v>
      </c>
      <c r="S162" s="46"/>
      <c r="T162" s="47">
        <f t="shared" si="7"/>
        <v>0</v>
      </c>
      <c r="U162" s="48"/>
    </row>
    <row r="163" s="2" customFormat="1" ht="89" customHeight="1" spans="1:21">
      <c r="A163" s="23">
        <v>160</v>
      </c>
      <c r="B163" s="24"/>
      <c r="C163" s="25" t="s">
        <v>617</v>
      </c>
      <c r="D163" s="26" t="s">
        <v>605</v>
      </c>
      <c r="E163" s="26" t="s">
        <v>618</v>
      </c>
      <c r="F163" s="27"/>
      <c r="G163" s="27"/>
      <c r="H163" s="28" t="s">
        <v>619</v>
      </c>
      <c r="I163" s="32" t="s">
        <v>122</v>
      </c>
      <c r="J163" s="33"/>
      <c r="K163" s="34"/>
      <c r="L163" s="33"/>
      <c r="M163" s="34"/>
      <c r="N163" s="33"/>
      <c r="O163" s="34"/>
      <c r="P163" s="33" t="s">
        <v>620</v>
      </c>
      <c r="Q163" s="34">
        <v>1</v>
      </c>
      <c r="R163" s="45">
        <f t="shared" si="6"/>
        <v>1</v>
      </c>
      <c r="S163" s="46"/>
      <c r="T163" s="47">
        <f t="shared" si="7"/>
        <v>0</v>
      </c>
      <c r="U163" s="48"/>
    </row>
    <row r="164" s="2" customFormat="1" ht="89" customHeight="1" spans="1:21">
      <c r="A164" s="23">
        <v>161</v>
      </c>
      <c r="B164" s="24"/>
      <c r="C164" s="25" t="s">
        <v>621</v>
      </c>
      <c r="D164" s="26" t="s">
        <v>605</v>
      </c>
      <c r="E164" s="26" t="s">
        <v>622</v>
      </c>
      <c r="F164" s="27"/>
      <c r="G164" s="27"/>
      <c r="H164" s="28" t="s">
        <v>623</v>
      </c>
      <c r="I164" s="32" t="s">
        <v>122</v>
      </c>
      <c r="J164" s="33"/>
      <c r="K164" s="34"/>
      <c r="L164" s="33"/>
      <c r="M164" s="34"/>
      <c r="N164" s="33"/>
      <c r="O164" s="34"/>
      <c r="P164" s="33" t="s">
        <v>624</v>
      </c>
      <c r="Q164" s="34">
        <v>1</v>
      </c>
      <c r="R164" s="45">
        <f t="shared" si="6"/>
        <v>1</v>
      </c>
      <c r="S164" s="46"/>
      <c r="T164" s="47">
        <f t="shared" si="7"/>
        <v>0</v>
      </c>
      <c r="U164" s="48"/>
    </row>
    <row r="165" s="2" customFormat="1" ht="54" customHeight="1" spans="1:21">
      <c r="A165" s="23">
        <v>162</v>
      </c>
      <c r="B165" s="26"/>
      <c r="C165" s="26" t="s">
        <v>625</v>
      </c>
      <c r="D165" s="26" t="s">
        <v>626</v>
      </c>
      <c r="E165" s="26" t="s">
        <v>627</v>
      </c>
      <c r="F165" s="26"/>
      <c r="G165" s="26"/>
      <c r="H165" s="26" t="s">
        <v>628</v>
      </c>
      <c r="I165" s="32" t="s">
        <v>122</v>
      </c>
      <c r="J165" s="33" t="s">
        <v>629</v>
      </c>
      <c r="K165" s="34">
        <v>2</v>
      </c>
      <c r="L165" s="33"/>
      <c r="M165" s="34"/>
      <c r="N165" s="33"/>
      <c r="O165" s="34"/>
      <c r="P165" s="33"/>
      <c r="Q165" s="34"/>
      <c r="R165" s="45">
        <f t="shared" si="6"/>
        <v>2</v>
      </c>
      <c r="S165" s="49"/>
      <c r="T165" s="47">
        <f t="shared" si="7"/>
        <v>0</v>
      </c>
      <c r="U165" s="50"/>
    </row>
    <row r="166" s="2" customFormat="1" ht="54" customHeight="1" spans="1:21">
      <c r="A166" s="27">
        <v>163</v>
      </c>
      <c r="B166" s="26"/>
      <c r="C166" s="51" t="s">
        <v>630</v>
      </c>
      <c r="D166" s="26"/>
      <c r="E166" s="26" t="s">
        <v>631</v>
      </c>
      <c r="F166" s="27"/>
      <c r="G166" s="27"/>
      <c r="H166" s="28" t="s">
        <v>632</v>
      </c>
      <c r="I166" s="32" t="s">
        <v>633</v>
      </c>
      <c r="J166" s="33" t="s">
        <v>634</v>
      </c>
      <c r="K166" s="34">
        <v>20</v>
      </c>
      <c r="L166" s="33"/>
      <c r="M166" s="34"/>
      <c r="N166" s="33"/>
      <c r="O166" s="34"/>
      <c r="P166" s="33"/>
      <c r="Q166" s="34"/>
      <c r="R166" s="45">
        <f t="shared" si="6"/>
        <v>20</v>
      </c>
      <c r="S166" s="56"/>
      <c r="T166" s="47">
        <f t="shared" si="7"/>
        <v>0</v>
      </c>
      <c r="U166" s="57"/>
    </row>
    <row r="167" s="2" customFormat="1" ht="31" customHeight="1" spans="1:21">
      <c r="A167" s="16" t="s">
        <v>635</v>
      </c>
      <c r="B167" s="16"/>
      <c r="C167" s="16"/>
      <c r="D167" s="16"/>
      <c r="E167" s="16"/>
      <c r="F167" s="16"/>
      <c r="G167" s="16"/>
      <c r="H167" s="16"/>
      <c r="I167" s="16"/>
      <c r="J167" s="55" t="s">
        <v>636</v>
      </c>
      <c r="K167" s="55">
        <f>SUM(K4:K166)</f>
        <v>471</v>
      </c>
      <c r="L167" s="55" t="s">
        <v>636</v>
      </c>
      <c r="M167" s="55" t="s">
        <v>636</v>
      </c>
      <c r="N167" s="55" t="s">
        <v>636</v>
      </c>
      <c r="O167" s="55" t="s">
        <v>636</v>
      </c>
      <c r="P167" s="55" t="s">
        <v>636</v>
      </c>
      <c r="Q167" s="55" t="s">
        <v>636</v>
      </c>
      <c r="R167" s="58" t="s">
        <v>636</v>
      </c>
      <c r="S167" s="59" t="s">
        <v>636</v>
      </c>
      <c r="T167" s="47"/>
      <c r="U167" s="60"/>
    </row>
    <row r="168" s="2" customFormat="1" ht="31" customHeight="1" spans="1:21">
      <c r="A168" s="16" t="s">
        <v>637</v>
      </c>
      <c r="B168" s="16"/>
      <c r="C168" s="16"/>
      <c r="D168" s="16"/>
      <c r="E168" s="16"/>
      <c r="F168" s="16"/>
      <c r="G168" s="16"/>
      <c r="H168" s="16"/>
      <c r="I168" s="16"/>
      <c r="J168" s="55" t="s">
        <v>636</v>
      </c>
      <c r="K168" s="55" t="s">
        <v>636</v>
      </c>
      <c r="L168" s="55" t="s">
        <v>636</v>
      </c>
      <c r="M168" s="55">
        <f>SUM(M4:M166)</f>
        <v>10</v>
      </c>
      <c r="N168" s="55" t="s">
        <v>636</v>
      </c>
      <c r="O168" s="55" t="s">
        <v>636</v>
      </c>
      <c r="P168" s="55" t="s">
        <v>636</v>
      </c>
      <c r="Q168" s="55" t="s">
        <v>636</v>
      </c>
      <c r="R168" s="58" t="s">
        <v>636</v>
      </c>
      <c r="S168" s="59" t="s">
        <v>636</v>
      </c>
      <c r="T168" s="47"/>
      <c r="U168" s="60"/>
    </row>
    <row r="169" s="2" customFormat="1" ht="31" customHeight="1" spans="1:21">
      <c r="A169" s="16" t="s">
        <v>638</v>
      </c>
      <c r="B169" s="16"/>
      <c r="C169" s="16"/>
      <c r="D169" s="16"/>
      <c r="E169" s="16"/>
      <c r="F169" s="16"/>
      <c r="G169" s="16"/>
      <c r="H169" s="16"/>
      <c r="I169" s="16"/>
      <c r="J169" s="55" t="s">
        <v>636</v>
      </c>
      <c r="K169" s="55" t="s">
        <v>636</v>
      </c>
      <c r="L169" s="55" t="s">
        <v>636</v>
      </c>
      <c r="M169" s="55" t="s">
        <v>636</v>
      </c>
      <c r="N169" s="55" t="s">
        <v>636</v>
      </c>
      <c r="O169" s="55">
        <f>SUM(O4:O166)</f>
        <v>1</v>
      </c>
      <c r="P169" s="55" t="s">
        <v>636</v>
      </c>
      <c r="Q169" s="55" t="s">
        <v>636</v>
      </c>
      <c r="R169" s="58" t="s">
        <v>636</v>
      </c>
      <c r="S169" s="59" t="s">
        <v>636</v>
      </c>
      <c r="T169" s="47"/>
      <c r="U169" s="60"/>
    </row>
    <row r="170" s="2" customFormat="1" ht="31" customHeight="1" spans="1:21">
      <c r="A170" s="16" t="s">
        <v>639</v>
      </c>
      <c r="B170" s="16"/>
      <c r="C170" s="16"/>
      <c r="D170" s="16"/>
      <c r="E170" s="16"/>
      <c r="F170" s="16"/>
      <c r="G170" s="16"/>
      <c r="H170" s="16"/>
      <c r="I170" s="16"/>
      <c r="J170" s="55" t="s">
        <v>636</v>
      </c>
      <c r="K170" s="55" t="s">
        <v>636</v>
      </c>
      <c r="L170" s="55" t="s">
        <v>636</v>
      </c>
      <c r="M170" s="55" t="s">
        <v>636</v>
      </c>
      <c r="N170" s="55" t="s">
        <v>636</v>
      </c>
      <c r="O170" s="55" t="s">
        <v>636</v>
      </c>
      <c r="P170" s="55" t="s">
        <v>636</v>
      </c>
      <c r="Q170" s="55">
        <f>SUM(Q4:Q166)</f>
        <v>465</v>
      </c>
      <c r="R170" s="58" t="s">
        <v>636</v>
      </c>
      <c r="S170" s="59" t="s">
        <v>636</v>
      </c>
      <c r="T170" s="47"/>
      <c r="U170" s="60"/>
    </row>
    <row r="171" s="1" customFormat="1" ht="29" customHeight="1" spans="1:21">
      <c r="A171" s="16" t="s">
        <v>640</v>
      </c>
      <c r="B171" s="16"/>
      <c r="C171" s="16"/>
      <c r="D171" s="16"/>
      <c r="E171" s="16"/>
      <c r="F171" s="16"/>
      <c r="G171" s="16"/>
      <c r="H171" s="16"/>
      <c r="I171" s="16"/>
      <c r="J171" s="55" t="s">
        <v>636</v>
      </c>
      <c r="K171" s="55" t="s">
        <v>636</v>
      </c>
      <c r="L171" s="55" t="s">
        <v>636</v>
      </c>
      <c r="M171" s="55" t="s">
        <v>636</v>
      </c>
      <c r="N171" s="55" t="s">
        <v>636</v>
      </c>
      <c r="O171" s="55" t="s">
        <v>636</v>
      </c>
      <c r="P171" s="55" t="s">
        <v>636</v>
      </c>
      <c r="Q171" s="55" t="s">
        <v>636</v>
      </c>
      <c r="R171" s="58">
        <f>SUM(R4:R166)</f>
        <v>947</v>
      </c>
      <c r="S171" s="59" t="s">
        <v>636</v>
      </c>
      <c r="T171" s="61">
        <f>SUM(T4:T166)</f>
        <v>0</v>
      </c>
      <c r="U171" s="62"/>
    </row>
    <row r="172" s="3" customFormat="1" ht="41" customHeight="1" spans="1:21">
      <c r="A172" s="52" t="s">
        <v>641</v>
      </c>
      <c r="B172" s="17" t="s">
        <v>642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63"/>
      <c r="S172" s="64"/>
      <c r="T172" s="64"/>
      <c r="U172" s="65"/>
    </row>
    <row r="173" s="3" customFormat="1" spans="1:21">
      <c r="A173" s="53"/>
      <c r="B173" s="54"/>
      <c r="C173" s="54"/>
      <c r="D173" s="54"/>
      <c r="E173" s="54"/>
      <c r="F173" s="54"/>
      <c r="G173" s="54"/>
      <c r="H173" s="54"/>
      <c r="I173" s="6"/>
      <c r="J173" s="7"/>
      <c r="K173" s="8"/>
      <c r="L173" s="7"/>
      <c r="M173" s="8"/>
      <c r="N173" s="7"/>
      <c r="O173" s="8"/>
      <c r="P173" s="7"/>
      <c r="Q173" s="8"/>
      <c r="R173" s="9"/>
      <c r="S173" s="66"/>
      <c r="T173" s="66"/>
      <c r="U173" s="67"/>
    </row>
  </sheetData>
  <mergeCells count="22">
    <mergeCell ref="A1:U1"/>
    <mergeCell ref="D2:E2"/>
    <mergeCell ref="F2:G2"/>
    <mergeCell ref="J2:K2"/>
    <mergeCell ref="L2:M2"/>
    <mergeCell ref="N2:O2"/>
    <mergeCell ref="P2:Q2"/>
    <mergeCell ref="A167:I167"/>
    <mergeCell ref="A168:I168"/>
    <mergeCell ref="A169:I169"/>
    <mergeCell ref="A170:I170"/>
    <mergeCell ref="A171:I171"/>
    <mergeCell ref="B172:U172"/>
    <mergeCell ref="A2:A3"/>
    <mergeCell ref="B2:B3"/>
    <mergeCell ref="C2:C3"/>
    <mergeCell ref="H2:H3"/>
    <mergeCell ref="I2:I3"/>
    <mergeCell ref="R2:R3"/>
    <mergeCell ref="S2:S3"/>
    <mergeCell ref="T2:T3"/>
    <mergeCell ref="U2:U3"/>
  </mergeCells>
  <printOptions horizontalCentered="1"/>
  <pageMargins left="0.393055555555556" right="0.393055555555556" top="0.511805555555556" bottom="0.511805555555556" header="0.314583333333333" footer="0.314583333333333"/>
  <pageSetup paperSize="9" scale="71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JHCpp6zKeJ3O1nWh3QidKdBODxueHgNgo5tN30DcD8iwBpWQJg0XehyGgOOMipNJCA9ZUiVh0BwE1OgDQsotaQ==</cp:lastModifiedBy>
  <dcterms:created xsi:type="dcterms:W3CDTF">2006-09-13T11:21:00Z</dcterms:created>
  <cp:lastPrinted>2018-11-22T09:45:00Z</cp:lastPrinted>
  <dcterms:modified xsi:type="dcterms:W3CDTF">2020-12-28T01:18:13Z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